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重轮长江云帆\5 墙面铝蜂窝板及吸音铝板招标\墙面铝蜂窝板及吸音铝板招标文件\招标文件\"/>
    </mc:Choice>
  </mc:AlternateContent>
  <xr:revisionPtr revIDLastSave="0" documentId="13_ncr:1_{432206E7-B7CA-42F4-9351-39C8D6ABE2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数量清单" sheetId="5" r:id="rId1"/>
  </sheets>
  <definedNames>
    <definedName name="_xlnm.Print_Area" localSheetId="0">数量清单!$A$1:$I$11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F10" i="5"/>
  <c r="F7" i="5"/>
  <c r="F4" i="5"/>
</calcChain>
</file>

<file path=xl/sharedStrings.xml><?xml version="1.0" encoding="utf-8"?>
<sst xmlns="http://schemas.openxmlformats.org/spreadsheetml/2006/main" count="55" uniqueCount="41">
  <si>
    <t>序号</t>
  </si>
  <si>
    <t>产品名称</t>
  </si>
  <si>
    <t>产品规格</t>
  </si>
  <si>
    <t>使用部位</t>
  </si>
  <si>
    <t>单位</t>
  </si>
  <si>
    <t>数量</t>
  </si>
  <si>
    <t>单价</t>
  </si>
  <si>
    <t>总价</t>
  </si>
  <si>
    <t>备注</t>
  </si>
  <si>
    <t>墙面铝蜂窝板</t>
  </si>
  <si>
    <t>各层甲板中厅/餐厅/多功能厅/KTV</t>
  </si>
  <si>
    <t>㎡</t>
  </si>
  <si>
    <t>选样</t>
  </si>
  <si>
    <t>铝蜂窝复合砖</t>
  </si>
  <si>
    <t>铝蜂窝基层厚度15MM，规格：1200*600，计确定，板材实际厚度：20mm,表面处理：5MM石材 .按水平投影面积计算工程量。</t>
  </si>
  <si>
    <t>中厅公共卫生间墙面</t>
  </si>
  <si>
    <t>铝蜂窝复合石材</t>
  </si>
  <si>
    <t>豪华大床房/豪华套房/总统套房卫生间墙面</t>
  </si>
  <si>
    <t>吸音铝板</t>
  </si>
  <si>
    <t>微孔铝蜂窝板，规格：按照设计样式，深化设计确定，板材实际厚度：15mm，1.0mm+13.2mm+0.8mm,孔径0.8MM，孔距7MM,表面处理：覆膜 ，按水平投影面积计算工程。</t>
  </si>
  <si>
    <t>电影院天棚/墙面</t>
  </si>
  <si>
    <t>木纹转印铝板</t>
  </si>
  <si>
    <t>铝板，规格：按照设计样式，深化设计确定，板材实际厚度：2.0mm,表面处理：uv 转印.图案按照设计。按水平投影面积计算工程量。</t>
  </si>
  <si>
    <t>棋牌室墙面造型/自助餐台柜门/服务台柜门</t>
  </si>
  <si>
    <t>包柱</t>
  </si>
  <si>
    <t>铝蜂窝板，规格：按照设计样式，深化设计确定，板材实际厚度：25mm,表面处理：覆膜。</t>
  </si>
  <si>
    <t>中厅/餐厅/多功能厅</t>
  </si>
  <si>
    <t>根</t>
  </si>
  <si>
    <t>阳台隔断门</t>
  </si>
  <si>
    <t>铝蜂窝板，规格：2000*900*30MM，以现场实际尺寸为准，其中固定扇300MM,天地轴180°开启，链条式插销。（具体以深化图纸为准）</t>
  </si>
  <si>
    <t>室外阳台</t>
  </si>
  <si>
    <t>趟</t>
  </si>
  <si>
    <t>600*600天棚铝扣板</t>
  </si>
  <si>
    <t xml:space="preserve">规格：600*600mm,实际厚度0.8mm，表面处理：辊涂 ，含配套卡式龙骨。背面带自粘10MM橡塑棉。按照水平投影面积计算工程量，已计算5%材料损耗。                                                                                                                                                                                                            </t>
  </si>
  <si>
    <t>船员区/船员洗衣房/公共卫生间/晾衣间/布草间/备餐间等</t>
  </si>
  <si>
    <t>白色</t>
  </si>
  <si>
    <t>铝扣板配套阴角线</t>
  </si>
  <si>
    <t>规格：L:20*20*1.5mm,长度3000MM,表面处理：辊涂 .按延长米计算工程量，已计算3%材料损耗。</t>
  </si>
  <si>
    <t>m</t>
  </si>
  <si>
    <t>150米三峡游轮墙面铝蜂窝板及吸音铝板数量清单</t>
    <phoneticPr fontId="4" type="noConversion"/>
  </si>
  <si>
    <t>铝蜂窝板，规格：按照设计样式，深化设计确定，板材实际厚度：1.0mm+18.2mm+0.8mm蜂窝,表面处理：覆膜 .按水平投影面积计算工程。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</si>
</sst>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topLeftCell="A2" zoomScaleNormal="100" workbookViewId="0">
      <selection activeCell="C5" sqref="C5"/>
    </sheetView>
  </sheetViews>
  <sheetFormatPr defaultColWidth="9" defaultRowHeight="13.5" x14ac:dyDescent="0.15"/>
  <cols>
    <col min="2" max="2" width="23.125" customWidth="1"/>
    <col min="3" max="3" width="39.75" customWidth="1"/>
    <col min="4" max="4" width="27.625" customWidth="1"/>
    <col min="5" max="5" width="7" customWidth="1"/>
    <col min="6" max="6" width="11.125" customWidth="1"/>
    <col min="7" max="7" width="15.625" style="3" customWidth="1"/>
    <col min="8" max="8" width="14.5" style="3" customWidth="1"/>
    <col min="9" max="9" width="21" customWidth="1"/>
    <col min="11" max="11" width="9" style="4"/>
  </cols>
  <sheetData>
    <row r="1" spans="1:11" s="1" customFormat="1" ht="39.950000000000003" customHeight="1" x14ac:dyDescent="0.15">
      <c r="A1" s="15" t="s">
        <v>39</v>
      </c>
      <c r="B1" s="16"/>
      <c r="C1" s="16"/>
      <c r="D1" s="16"/>
      <c r="E1" s="16"/>
      <c r="F1" s="16"/>
      <c r="G1" s="16"/>
      <c r="H1" s="16"/>
      <c r="I1" s="17"/>
    </row>
    <row r="2" spans="1:11" s="2" customFormat="1" ht="30" customHeight="1" x14ac:dyDescent="0.15">
      <c r="A2" s="5" t="s">
        <v>0</v>
      </c>
      <c r="B2" s="6" t="s">
        <v>1</v>
      </c>
      <c r="C2" s="7" t="s">
        <v>2</v>
      </c>
      <c r="D2" s="7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5" t="s">
        <v>8</v>
      </c>
      <c r="K2" s="11"/>
    </row>
    <row r="3" spans="1:11" s="2" customFormat="1" ht="80.099999999999994" customHeight="1" x14ac:dyDescent="0.15">
      <c r="A3" s="5">
        <v>1</v>
      </c>
      <c r="B3" s="6" t="s">
        <v>9</v>
      </c>
      <c r="C3" s="18" t="s">
        <v>40</v>
      </c>
      <c r="D3" s="9" t="s">
        <v>10</v>
      </c>
      <c r="E3" s="5" t="s">
        <v>11</v>
      </c>
      <c r="F3" s="12">
        <v>2376.2800000000002</v>
      </c>
      <c r="G3" s="10"/>
      <c r="H3" s="10"/>
      <c r="I3" s="5" t="s">
        <v>12</v>
      </c>
      <c r="K3" s="11"/>
    </row>
    <row r="4" spans="1:11" s="2" customFormat="1" ht="80.099999999999994" customHeight="1" x14ac:dyDescent="0.15">
      <c r="A4" s="5">
        <v>2</v>
      </c>
      <c r="B4" s="6" t="s">
        <v>13</v>
      </c>
      <c r="C4" s="9" t="s">
        <v>14</v>
      </c>
      <c r="D4" s="9" t="s">
        <v>15</v>
      </c>
      <c r="E4" s="5" t="s">
        <v>11</v>
      </c>
      <c r="F4" s="13">
        <f>60.96+48.17+20.38+28.79+33.75</f>
        <v>192.04999999999998</v>
      </c>
      <c r="G4" s="10"/>
      <c r="H4" s="10"/>
      <c r="I4" s="5" t="s">
        <v>12</v>
      </c>
      <c r="K4" s="11"/>
    </row>
    <row r="5" spans="1:11" s="2" customFormat="1" ht="80.099999999999994" customHeight="1" x14ac:dyDescent="0.15">
      <c r="A5" s="5">
        <v>3</v>
      </c>
      <c r="B5" s="6" t="s">
        <v>16</v>
      </c>
      <c r="C5" s="9" t="s">
        <v>14</v>
      </c>
      <c r="D5" s="9" t="s">
        <v>17</v>
      </c>
      <c r="E5" s="5" t="s">
        <v>11</v>
      </c>
      <c r="F5" s="13">
        <v>135.56</v>
      </c>
      <c r="G5" s="10"/>
      <c r="H5" s="10"/>
      <c r="I5" s="5" t="s">
        <v>12</v>
      </c>
      <c r="K5" s="11"/>
    </row>
    <row r="6" spans="1:11" s="2" customFormat="1" ht="80.099999999999994" customHeight="1" x14ac:dyDescent="0.15">
      <c r="A6" s="5">
        <v>4</v>
      </c>
      <c r="B6" s="6" t="s">
        <v>18</v>
      </c>
      <c r="C6" s="9" t="s">
        <v>19</v>
      </c>
      <c r="D6" s="9" t="s">
        <v>20</v>
      </c>
      <c r="E6" s="5" t="s">
        <v>11</v>
      </c>
      <c r="F6" s="13">
        <v>394.42</v>
      </c>
      <c r="G6" s="10"/>
      <c r="H6" s="10"/>
      <c r="I6" s="5" t="s">
        <v>12</v>
      </c>
      <c r="K6" s="11"/>
    </row>
    <row r="7" spans="1:11" s="2" customFormat="1" ht="60.95" customHeight="1" x14ac:dyDescent="0.15">
      <c r="A7" s="5">
        <v>5</v>
      </c>
      <c r="B7" s="6" t="s">
        <v>21</v>
      </c>
      <c r="C7" s="9" t="s">
        <v>22</v>
      </c>
      <c r="D7" s="9" t="s">
        <v>23</v>
      </c>
      <c r="E7" s="5" t="s">
        <v>11</v>
      </c>
      <c r="F7" s="12">
        <f>47.52+8.37+40</f>
        <v>95.89</v>
      </c>
      <c r="G7" s="10"/>
      <c r="H7" s="10"/>
      <c r="I7" s="5" t="s">
        <v>12</v>
      </c>
      <c r="K7" s="11"/>
    </row>
    <row r="8" spans="1:11" s="2" customFormat="1" ht="60.95" customHeight="1" x14ac:dyDescent="0.15">
      <c r="A8" s="5">
        <v>6</v>
      </c>
      <c r="B8" s="6" t="s">
        <v>24</v>
      </c>
      <c r="C8" s="9" t="s">
        <v>25</v>
      </c>
      <c r="D8" s="9" t="s">
        <v>26</v>
      </c>
      <c r="E8" s="5" t="s">
        <v>27</v>
      </c>
      <c r="F8" s="12">
        <v>42</v>
      </c>
      <c r="G8" s="10"/>
      <c r="H8" s="10"/>
      <c r="I8" s="5" t="s">
        <v>12</v>
      </c>
      <c r="K8" s="11"/>
    </row>
    <row r="9" spans="1:11" s="2" customFormat="1" ht="60.95" customHeight="1" x14ac:dyDescent="0.15">
      <c r="A9" s="5">
        <v>7</v>
      </c>
      <c r="B9" s="6" t="s">
        <v>28</v>
      </c>
      <c r="C9" s="9" t="s">
        <v>29</v>
      </c>
      <c r="D9" s="9" t="s">
        <v>30</v>
      </c>
      <c r="E9" s="5" t="s">
        <v>31</v>
      </c>
      <c r="F9" s="12">
        <v>273</v>
      </c>
      <c r="G9" s="10"/>
      <c r="H9" s="10"/>
      <c r="I9" s="5" t="s">
        <v>12</v>
      </c>
      <c r="K9" s="11"/>
    </row>
    <row r="10" spans="1:11" s="2" customFormat="1" ht="60.95" customHeight="1" x14ac:dyDescent="0.15">
      <c r="A10" s="5">
        <v>8</v>
      </c>
      <c r="B10" s="6" t="s">
        <v>32</v>
      </c>
      <c r="C10" s="9" t="s">
        <v>33</v>
      </c>
      <c r="D10" s="9" t="s">
        <v>34</v>
      </c>
      <c r="E10" s="5" t="s">
        <v>11</v>
      </c>
      <c r="F10" s="8">
        <f>(238.43+206.07+118.95)*1.05</f>
        <v>591.62250000000006</v>
      </c>
      <c r="G10" s="10"/>
      <c r="H10" s="10"/>
      <c r="I10" s="5" t="s">
        <v>35</v>
      </c>
      <c r="K10" s="11"/>
    </row>
    <row r="11" spans="1:11" s="2" customFormat="1" ht="60.95" customHeight="1" x14ac:dyDescent="0.15">
      <c r="A11" s="5">
        <v>9</v>
      </c>
      <c r="B11" s="6" t="s">
        <v>36</v>
      </c>
      <c r="C11" s="9" t="s">
        <v>37</v>
      </c>
      <c r="D11" s="9" t="s">
        <v>34</v>
      </c>
      <c r="E11" s="5" t="s">
        <v>38</v>
      </c>
      <c r="F11" s="12">
        <f>(219.46+220.27+118.95)*1.03</f>
        <v>575.44040000000007</v>
      </c>
      <c r="G11" s="14"/>
      <c r="H11" s="10"/>
      <c r="I11" s="5" t="s">
        <v>35</v>
      </c>
      <c r="K11" s="11"/>
    </row>
    <row r="12" spans="1:11" ht="21.95" customHeight="1" x14ac:dyDescent="0.15"/>
    <row r="13" spans="1:11" ht="21.95" customHeight="1" x14ac:dyDescent="0.15"/>
    <row r="14" spans="1:11" ht="21.95" customHeight="1" x14ac:dyDescent="0.15"/>
    <row r="15" spans="1:11" ht="21.95" customHeight="1" x14ac:dyDescent="0.15"/>
    <row r="16" spans="1:11" ht="21.95" customHeight="1" x14ac:dyDescent="0.15"/>
    <row r="17" ht="21.95" customHeight="1" x14ac:dyDescent="0.15"/>
    <row r="18" ht="21.95" customHeight="1" x14ac:dyDescent="0.15"/>
    <row r="19" ht="21.95" customHeight="1" x14ac:dyDescent="0.15"/>
    <row r="20" ht="21.95" customHeight="1" x14ac:dyDescent="0.15"/>
    <row r="21" ht="21.95" customHeight="1" x14ac:dyDescent="0.15"/>
    <row r="22" ht="21.95" customHeight="1" x14ac:dyDescent="0.15"/>
    <row r="23" ht="21.95" customHeight="1" x14ac:dyDescent="0.15"/>
    <row r="24" ht="21.95" customHeight="1" x14ac:dyDescent="0.15"/>
    <row r="25" ht="21.95" customHeight="1" x14ac:dyDescent="0.15"/>
    <row r="26" ht="21.95" customHeight="1" x14ac:dyDescent="0.15"/>
    <row r="27" ht="21.95" customHeight="1" x14ac:dyDescent="0.15"/>
    <row r="28" ht="21.95" customHeight="1" x14ac:dyDescent="0.15"/>
    <row r="29" ht="20.100000000000001" customHeight="1" x14ac:dyDescent="0.15"/>
  </sheetData>
  <mergeCells count="1">
    <mergeCell ref="A1:I1"/>
  </mergeCells>
  <phoneticPr fontId="4" type="noConversion"/>
  <pageMargins left="0.70069444444444395" right="0.70069444444444395" top="0.75138888888888899" bottom="0.75138888888888899" header="0.29861111111111099" footer="0.29861111111111099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数量清单</vt:lpstr>
      <vt:lpstr>数量清单!Print_Area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cp:lastPrinted>2022-11-16T03:15:00Z</cp:lastPrinted>
  <dcterms:created xsi:type="dcterms:W3CDTF">2022-06-15T07:03:00Z</dcterms:created>
  <dcterms:modified xsi:type="dcterms:W3CDTF">2025-11-20T04:07:04Z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CFE2EC00217441A19878002064975B8F</vt:lpwstr>
  </property>
  <property fmtid="{D5CDD505-2E9C-101B-9397-08002B2CF9AE}" pid="3" name="KSOProductBuildVer">
    <vt:lpwstr>2052-12.1.0.23125</vt:lpwstr>
  </property>
</Properties>
</file>