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物资设备招标资料\2025年\150米三峡客船装饰材料2025.4.25\11 音视频灯光系统招标公告附件\挂网资料 (第二次)\补遗资料\"/>
    </mc:Choice>
  </mc:AlternateContent>
  <xr:revisionPtr revIDLastSave="0" documentId="13_ncr:1_{20D88A85-7EB9-42AD-8226-99825A631667}" xr6:coauthVersionLast="47" xr6:coauthVersionMax="47" xr10:uidLastSave="{00000000-0000-0000-0000-000000000000}"/>
  <bookViews>
    <workbookView xWindow="-120" yWindow="-120" windowWidth="29040" windowHeight="15840" xr2:uid="{00000000-000D-0000-FFFF-FFFF00000000}"/>
  </bookViews>
  <sheets>
    <sheet name="明细报价单" sheetId="3" r:id="rId1"/>
  </sheets>
  <definedNames>
    <definedName name="_xlnm._FilterDatabase" localSheetId="0" hidden="1">明细报价单!$A$1:$K$197</definedName>
    <definedName name="_xlnm.Print_Area" localSheetId="0">明细报价单!$A$1:$K$197</definedName>
    <definedName name="_xlnm.Print_Titles" localSheetId="0">明细报价单!$2:$3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9" i="3" l="1"/>
  <c r="J186" i="3"/>
  <c r="J183" i="3"/>
  <c r="J180" i="3"/>
  <c r="J177" i="3"/>
  <c r="J174" i="3"/>
  <c r="J169" i="3"/>
  <c r="J155" i="3"/>
  <c r="J154" i="3"/>
  <c r="J142" i="3"/>
  <c r="J130" i="3"/>
  <c r="J109" i="3"/>
  <c r="J97" i="3"/>
  <c r="J96" i="3"/>
  <c r="J89" i="3"/>
  <c r="J79" i="3"/>
  <c r="J69" i="3"/>
  <c r="J64" i="3"/>
  <c r="J59" i="3"/>
  <c r="J53" i="3"/>
  <c r="J44" i="3"/>
  <c r="J31" i="3"/>
  <c r="J26" i="3"/>
  <c r="J5" i="3"/>
  <c r="J108" i="3"/>
  <c r="J78" i="3"/>
  <c r="J43" i="3"/>
  <c r="J58" i="3"/>
  <c r="J168" i="3"/>
  <c r="J4" i="3"/>
  <c r="J194" i="3"/>
  <c r="J195" i="3"/>
  <c r="J196" i="3"/>
  <c r="J197" i="3"/>
</calcChain>
</file>

<file path=xl/sharedStrings.xml><?xml version="1.0" encoding="utf-8"?>
<sst xmlns="http://schemas.openxmlformats.org/spreadsheetml/2006/main" count="603" uniqueCount="255">
  <si>
    <t>序号</t>
  </si>
  <si>
    <t>名称</t>
  </si>
  <si>
    <t>推荐品牌范围</t>
  </si>
  <si>
    <t>技术参数要求</t>
  </si>
  <si>
    <t>单位</t>
  </si>
  <si>
    <t>数量</t>
  </si>
  <si>
    <t>单价</t>
  </si>
  <si>
    <t>小计</t>
  </si>
  <si>
    <t>参考图片</t>
  </si>
  <si>
    <t>一、仓内 电影院音视频灯光系统</t>
  </si>
  <si>
    <t>1、电影院扩声系统</t>
  </si>
  <si>
    <t>全频主扩扬声器</t>
  </si>
  <si>
    <t>JBL、CROWN（皇冠）、锐丰、CAF（卡福）、TDS（意大利）、PHONIC（峰力）、Martin Audio玛田、RESTMOMENT/雷蒙</t>
  </si>
  <si>
    <t>双15" 无源两分频
频率范围（-10dB）：55 Hz – 19 kHz
频率响应（+-3dB）：75 Hz – 16 kHz
覆盖角度：90° x 50° nominal
灵敏度：100 dB SPL (1w@1m)
功率（粉噪）：600 W / 1200 W / 2400 W (连续/节目/峰值)
最大声压级：134 dB SPL peak
阻抗：4 ohms
尺寸：1044 mm x 429 mm x 521 mm (41.1" x 16.9" x 20.5")
净重：33.5 kg (74 lbs.)</t>
  </si>
  <si>
    <t>只</t>
  </si>
  <si>
    <t>超低音扬声器</t>
  </si>
  <si>
    <t>中置音箱</t>
  </si>
  <si>
    <t>线阵列音柱扬声器:
单元组件：由16个2英寸单元组成的100厘米竖直线阵列，带恒定波宽专利电路
可选性:垂直覆盖 可调：狭窄（Narrow）=15°
宽广（Broad）=40°
水平覆盖角度：150°
均衡 音乐(平坦) / 语言
抽头设置 70V/100V：120W多抽头，8欧姆
频率响应(-10dB) 80Hz-20kHz
灵敏度(SPL @1m) 96dB
功率(低阻) 325W
声压级 121dB(峰值127dB)
覆盖控制频率(±20度) 600HZ
安装 18个M6吊挂点，包含墙装支架
尺寸(H×W×D):1000×98.5×153mm；
净重：7.2kg；</t>
  </si>
  <si>
    <t>环绕音箱</t>
  </si>
  <si>
    <r>
      <rPr>
        <sz val="9"/>
        <rFont val="宋体"/>
        <family val="3"/>
        <charset val="134"/>
      </rPr>
      <t>技术规格：
低音单元：1×10＂(250mm)
高音单元：1×1.4＂（34mm）
频率响应：55Hz-20KHz
号角覆盖范围：Hor.85°×Vert.85°
灵敏度（1M/1W）：101dB
最大声压级：120dB
额定功率：300W
最大功率：600W
标准阻抗：8</t>
    </r>
    <r>
      <rPr>
        <sz val="9"/>
        <rFont val="Calibri"/>
        <family val="2"/>
      </rPr>
      <t>Ω</t>
    </r>
    <r>
      <rPr>
        <sz val="9"/>
        <rFont val="宋体"/>
        <family val="3"/>
        <charset val="134"/>
      </rPr>
      <t xml:space="preserve">
尺寸(高x宽x深)：520x345x295mm
净重：20kg</t>
    </r>
  </si>
  <si>
    <t>正版影库硬盘播放机</t>
  </si>
  <si>
    <t>HIMEDIA海美迪、TDS（意大利）、PHONIC（峰力）、RESTMOMENT/雷蒙</t>
  </si>
  <si>
    <t>（4T硬盘）</t>
  </si>
  <si>
    <t>产品参数:
高清播放机,高清网络播放机,智能网络电视盒
输出分辨率:4K(3840×2160)
硬件配置:海思四核,CPU四核Mali450,2GB DDR3 双通道,8GB eMMC5.0高速闪存
操作系统:通过Google CTS认证的安卓4.4系统
视频性能:H.265 Main Profile@L5.0 High-tie,H.264BP/MP/HP@level5.0,MPEG1,MPEG2SP@ML,MP@HL,MPEG4 SP@L0-3,ASP@L0-5,GMC,MPEG4 短头格式(H.263baseline),AVS 基准档次@级别6.0,AVS-P16(AVS+),VC-1 SP@ML,MP@HL,AP@L0-3,VP6/8,支持4K*2K解码.
音频性能:支持FLV、MOV、AVI、MKV、TS、M2TS、MP4、3GP、MPG,支持3D MVC,支持BDISO/BDMV蓝光简易导航,MP3、APE、Flac、AAC,Ogg
画面浏览:支持JPG
支持语言:简体中文,繁体中文,英文,以及更多种的其他语言
WiFi:支持,WiFi:2.4GHz 802.11 b/g/n 
视频接口:HDMI接口,CVBS复合视频
音频接口:支持数字音频同轴输出,1×模拟左右声道音频接口 1×SPDIF数字光纤音频接口
其他接口:USB2.0接口,USB3.0接口,SD/MMC/MS/XD接口,1×内置SATA硬盘接口 1×电源接口
遥控器:支持遥控器,智能学习型红外遥控器
电源:100-240V/50-60Hz
外观参数:237×193×69mm</t>
  </si>
  <si>
    <t>台</t>
  </si>
  <si>
    <t>智能解码器</t>
  </si>
  <si>
    <t>产品描述：
影院专用7.1通道数字音频处理器.稳定可靠.
加入RS-232接口
支持4K 
高清接口3进1出
具备独有的自动混响效果（只要拉高混响电平，即可享受到混响智能跟随的语速自动调节的效果）；
话筒激励功能，低频与高频的提升使声音更浑厚，动态更大，声场更宽；超低仿真效果，让12寸音箱有了超低的效果。这样将会对音乐听感有更大的提升；
自带音乐电平自动增益功能，彻底解决音乐忽大忽小的问题，使所有音乐声音一致，使用户使用更舒适；
主机采用全铝外壳，更高档。
具备DTS与杜比影院7.1解码，具备顶级数字卡拉OK功能；
Z-Wave无线智能家电控制(可以随意编程) ；
采用美国ADI公司最新型，顶尖的芯片；
采用英国CSR公司高级蓝牙芯片。完全支持蓝牙4.0规范。支持高保真立体声传输。同时能提供手机端控制软件，方便用户使用；
输入有三个HDMI、光纤及莲花输入，均可自由切换模式；
HDMI、光纤与7.1声道输出，每个通道具备10段参量均衡，并且每只音箱可以单独调节分频点延时；
功能，音色，软硬件指标最高，动态可做到120dB；
AB两组话筒单独调试均衡与效果，其中话筒均衡10段，效果均衡7段；
具有回声、混响各7段参量均衡功能；
尺寸：(高x宽x深)：65x490x200mm</t>
  </si>
  <si>
    <t>主扩功率放大器</t>
  </si>
  <si>
    <t>立体声功率：8Ω 700W，4Ω 1000W，桥接功率：8Ω 2000W
紧凑的2U机身设计
采用优化的Class-H线路
采用Ground lift接地技术
具备完善的保护设计
采用了隧道式散热器和双风扇散热系统</t>
  </si>
  <si>
    <t>超低功率放大器</t>
  </si>
  <si>
    <t>中置功率放大器</t>
  </si>
  <si>
    <t>立体声功率：8Ω 500W，4Ω 750W，桥接功率：8Ω 1600W
紧凑的2U机身设计
采用优化的Class-H线路
采用Ground lift接地技术
具备完善的保护设计
采用了隧道式散热器和双风扇散热系统</t>
  </si>
  <si>
    <t>专业功放</t>
  </si>
  <si>
    <r>
      <rPr>
        <sz val="9"/>
        <rFont val="宋体"/>
        <family val="3"/>
        <charset val="134"/>
      </rPr>
      <t>产品型号：
功率：
主声道（L）8</t>
    </r>
    <r>
      <rPr>
        <sz val="9"/>
        <rFont val="Calibri"/>
        <family val="2"/>
      </rPr>
      <t>Ω</t>
    </r>
    <r>
      <rPr>
        <sz val="9"/>
        <rFont val="宋体"/>
        <family val="3"/>
        <charset val="134"/>
      </rPr>
      <t>*：400w；
主声道（R）8</t>
    </r>
    <r>
      <rPr>
        <sz val="9"/>
        <rFont val="Calibri"/>
        <family val="2"/>
      </rPr>
      <t>Ω</t>
    </r>
    <r>
      <rPr>
        <sz val="9"/>
        <rFont val="宋体"/>
        <family val="3"/>
        <charset val="134"/>
      </rPr>
      <t>*：400w；
中置（C）：8</t>
    </r>
    <r>
      <rPr>
        <sz val="9"/>
        <rFont val="Calibri"/>
        <family val="2"/>
      </rPr>
      <t>Ω</t>
    </r>
    <r>
      <rPr>
        <sz val="9"/>
        <rFont val="宋体"/>
        <family val="3"/>
        <charset val="134"/>
      </rPr>
      <t>*：400；
左后环绕声道（SL）8</t>
    </r>
    <r>
      <rPr>
        <sz val="9"/>
        <rFont val="Calibri"/>
        <family val="2"/>
      </rPr>
      <t>Ω</t>
    </r>
    <r>
      <rPr>
        <sz val="9"/>
        <rFont val="宋体"/>
        <family val="3"/>
        <charset val="134"/>
      </rPr>
      <t>*：400W；
右后环绕声道（SR）8</t>
    </r>
    <r>
      <rPr>
        <sz val="9"/>
        <rFont val="Calibri"/>
        <family val="2"/>
      </rPr>
      <t>Ω</t>
    </r>
    <r>
      <rPr>
        <sz val="9"/>
        <rFont val="宋体"/>
        <family val="3"/>
        <charset val="134"/>
      </rPr>
      <t>*：400W;
左侧环绕声道（BL)8</t>
    </r>
    <r>
      <rPr>
        <sz val="9"/>
        <rFont val="Calibri"/>
        <family val="2"/>
      </rPr>
      <t>Ω</t>
    </r>
    <r>
      <rPr>
        <sz val="9"/>
        <rFont val="宋体"/>
        <family val="3"/>
        <charset val="134"/>
      </rPr>
      <t>*：400W;
右侧环绕声道（BR）8</t>
    </r>
    <r>
      <rPr>
        <sz val="9"/>
        <rFont val="Calibri"/>
        <family val="2"/>
      </rPr>
      <t>Ω</t>
    </r>
    <r>
      <rPr>
        <sz val="9"/>
        <rFont val="宋体"/>
        <family val="3"/>
        <charset val="134"/>
      </rPr>
      <t>*：400W;
超低音声道（SW）8</t>
    </r>
    <r>
      <rPr>
        <sz val="9"/>
        <rFont val="Calibri"/>
        <family val="2"/>
      </rPr>
      <t>Ω</t>
    </r>
    <r>
      <rPr>
        <sz val="9"/>
        <rFont val="宋体"/>
        <family val="3"/>
        <charset val="134"/>
      </rPr>
      <t>*：800W，
频率响应 Frequency Response：20~20kHz(-0.1dB);
总谐波失真：&lt;0.05;信噪比 Signal to Noise Ratio：&gt;103dB;
阻尼系数Damping Factor（8 ohms）：400：1;THD：≤0.01%Rated Power@ 8</t>
    </r>
    <r>
      <rPr>
        <sz val="9"/>
        <rFont val="Calibri"/>
        <family val="2"/>
      </rPr>
      <t>Ω</t>
    </r>
    <r>
      <rPr>
        <sz val="9"/>
        <rFont val="宋体"/>
        <family val="3"/>
        <charset val="134"/>
      </rPr>
      <t xml:space="preserve"> 1Khz;IMD：≤0.01%Rated Power@ 8</t>
    </r>
    <r>
      <rPr>
        <sz val="9"/>
        <rFont val="Calibri"/>
        <family val="2"/>
      </rPr>
      <t>Ω</t>
    </r>
    <r>
      <rPr>
        <sz val="9"/>
        <rFont val="宋体"/>
        <family val="3"/>
        <charset val="134"/>
      </rPr>
      <t xml:space="preserve">; 
转换速率Conversion Speed：60v/ </t>
    </r>
    <r>
      <rPr>
        <sz val="9"/>
        <rFont val="Calibri"/>
        <family val="2"/>
      </rPr>
      <t>μ</t>
    </r>
    <r>
      <rPr>
        <sz val="9"/>
        <rFont val="宋体"/>
        <family val="3"/>
        <charset val="134"/>
      </rPr>
      <t>s;
输入灵敏度The input impedance：1.0v;
输入阻抗The input mpedance：10k/20k ohurs,不平衡or平衡;
输入抑制比Enter the rejection ratio：≤-75db;
串音crosstalk：≤-70db;
主电源The main power supply：-230v50/60Hz /HUSE:T20A;
体积Packng Dimensions：483W×430D×176H,
机身高度Dimensions：4U;
重量Net Weight：36kg</t>
    </r>
  </si>
  <si>
    <t>专业调音台</t>
  </si>
  <si>
    <t>调音台主要特征
8路话筒输入，8路（4组）立体声输入
带48V幻像电源
1-6路带80Hz低切功能，11-14路带莲花输入接口，接线方便
输入高中低3段均衡
4个辅助输出，4个AUX发送，1个FX发送，
输入每路带主输出MAIN，编组Group，监听PFL开关，方便选择
监听指示灯和峰值指示灯共用
带MP3播放功能，MP3带液晶屏，显示歌曲
带蓝牙功能，可以直接蓝牙输入音频
带录音功能，用U盘可以直接录音
可以直接与电脑通讯，电脑USB线可以输出音频到调音台
内置1个DSP数字效果器，24种效果
效果模式带液晶显示屏，显示直观，操作方便
一主输出，带平衡和非平衡输出口，两个推子独立控制，60mm进口推子
四编组输出，两个推子分别控制1和2编组，3和4编组
立体声监听输出，可以耳机监听，也可以外接音箱监听
立体声辅助返回
外置变压器电源更稳定
标准双12段光柱电平表，精确指示电平大小
20独特的外观设计,SMT表面贴片工艺，性能可靠
带录音输出和录音回放输入
频响：+0.5dB/-0.5dB（20Hz-20kHz）
总谐波失真：0.03%@+14dBu（20Hz-20kHz）
输入通道：14通道：
单声道：6；
立体声：4
输出通道：STEREOOUT：2；
编组：4，AUX（包括FX）
USB音频：USB音频2.0兼容
采样率：最大192kHz，
Bit深度：24-bit
幻象电源电压：+48V
内建数字效果：24DSP
功耗：30W
净重7.75Kg
尺寸：47.5*44.5*17*3
包装尺寸：57.5*52.2*25.5</t>
  </si>
  <si>
    <t>DSP高速反馈抑制器</t>
  </si>
  <si>
    <r>
      <rPr>
        <sz val="9"/>
        <rFont val="宋体"/>
        <family val="3"/>
        <charset val="134"/>
      </rPr>
      <t>▼DSP反馈抑制器系列有4进4出、具备路由功能。
▼每路输入有48V幻象供电开关。 
▼采用大屏显示，（显示通道音量大小、移频档位、输入输出信号电平大小、
当前模式、面板锁。） 
▼系统可设置工程锁、面板锁，面板锁可设置两级锁。
▼ 32BIT高性能A/D及D/A转换。
▼ 一键直通/反馈模式可转换并自动扫描啸叫点并抑制。
▼ 噪声门功能可抑制系统微弱噪声干扰。
▼ 输入压缩功能，消除反馈同时更可扩展人声动态。
▼ 每路有15段均衡器调节。
▼ 每路设有五档移频选择，配合均衡EQ使用，防啸叫效果出类拔萃。
▼ 每通道最多可设9个动态陷波器，响应时间快中慢3速可设定。
▼ 支持10组场景预设功能，可通过面板、电脑PC软件调用
技术参数：
• 供电方式：AC~220V，50Hz 
• 消耗功率：30W
• 频率响应：20Hz~20KHz
• 采样率：48KHz
• THD:&lt;0.1%@1KHz
• 信噪比：&gt;90dB
• 信号延时：11ms
• CMRR：&gt;25dB（50Hz~20KHz）
• 输入阻抗： 话筒输入:47K</t>
    </r>
    <r>
      <rPr>
        <sz val="9"/>
        <rFont val="Calibri"/>
        <family val="2"/>
      </rPr>
      <t>Ω</t>
    </r>
    <r>
      <rPr>
        <sz val="9"/>
        <rFont val="宋体"/>
        <family val="3"/>
        <charset val="134"/>
      </rPr>
      <t>，线路输入:10K</t>
    </r>
    <r>
      <rPr>
        <sz val="9"/>
        <rFont val="Calibri"/>
        <family val="2"/>
      </rPr>
      <t>Ω</t>
    </r>
    <r>
      <rPr>
        <sz val="9"/>
        <rFont val="宋体"/>
        <family val="3"/>
        <charset val="134"/>
      </rPr>
      <t>，
• 音乐输入:10K</t>
    </r>
    <r>
      <rPr>
        <sz val="9"/>
        <rFont val="Calibri"/>
        <family val="2"/>
      </rPr>
      <t>Ω</t>
    </r>
    <r>
      <rPr>
        <sz val="9"/>
        <rFont val="宋体"/>
        <family val="3"/>
        <charset val="134"/>
      </rPr>
      <t>，远程输入:10K</t>
    </r>
    <r>
      <rPr>
        <sz val="9"/>
        <rFont val="Calibri"/>
        <family val="2"/>
      </rPr>
      <t>Ω</t>
    </r>
    <r>
      <rPr>
        <sz val="9"/>
        <rFont val="宋体"/>
        <family val="3"/>
        <charset val="134"/>
      </rPr>
      <t xml:space="preserve">
• 输出阻抗： 主输出:220</t>
    </r>
    <r>
      <rPr>
        <sz val="9"/>
        <rFont val="Calibri"/>
        <family val="2"/>
      </rPr>
      <t>Ω</t>
    </r>
    <r>
      <rPr>
        <sz val="9"/>
        <rFont val="宋体"/>
        <family val="3"/>
        <charset val="134"/>
      </rPr>
      <t>，线路输出:1K</t>
    </r>
    <r>
      <rPr>
        <sz val="9"/>
        <rFont val="Calibri"/>
        <family val="2"/>
      </rPr>
      <t>Ω</t>
    </r>
    <r>
      <rPr>
        <sz val="9"/>
        <rFont val="宋体"/>
        <family val="3"/>
        <charset val="134"/>
      </rPr>
      <t>，
• 录音输出:1K</t>
    </r>
    <r>
      <rPr>
        <sz val="9"/>
        <rFont val="Calibri"/>
        <family val="2"/>
      </rPr>
      <t>Ω</t>
    </r>
    <r>
      <rPr>
        <sz val="9"/>
        <rFont val="宋体"/>
        <family val="3"/>
        <charset val="134"/>
      </rPr>
      <t>，远程输出:1K</t>
    </r>
    <r>
      <rPr>
        <sz val="9"/>
        <rFont val="Calibri"/>
        <family val="2"/>
      </rPr>
      <t>Ω</t>
    </r>
  </si>
  <si>
    <r>
      <rPr>
        <sz val="11"/>
        <rFont val="宋体"/>
        <family val="3"/>
        <charset val="134"/>
      </rPr>
      <t>真分集无线手持话筒</t>
    </r>
    <r>
      <rPr>
        <b/>
        <sz val="10"/>
        <rFont val="宋体"/>
        <family val="3"/>
        <charset val="134"/>
      </rPr>
      <t>（一套为：一拖二双支话筒）</t>
    </r>
  </si>
  <si>
    <t>1.真分集接收机,双通道独立选讯系统.信号更稳定
2.双通道独立AFS频率自动搜索功能,能迅速扫描所在工作环境中干忧最少的频率.
3.内置叠机6编组,可以快速实现同一场所同时叠机6套使用.也可以作为手持与领夹切换功能使用.
4.双通道多段位射频与音频工作状态LED显示.精准的电子音量控制技术,话筒接收距离多档可调,并具有隐藏式锁键功能,防止误操作.
发射参数：
管身材质：全铝金属管体。
振荡模式：PLL相位锁定频率合成
载波频段：UHF640~690MHz
频带宽度：50MHz
频率调整：自动追锁接收机工作频道/手动调节
输出功率： H-15mW    L-10mW
谐波幅射：＜55dBc
最大偏移度：±48KHz
音头：动圈式
使用电池：（AA）电池两只
操作显示：LCD同时显示电池容量，频道
接收机参数：
振荡模式：PLL相位锁定频率合成
射频稳定度：±0.005%（-10~50℃）
载波频率：UHF640~690MHz
频率宽度：50MHz
信道：200CH（以250KHz步进）
灵敏度：在偏移度等于25KHz。输入–95dBm时，S/N＞80Db
最大偏移度：±48KHz
综合S/N比：＞102Db
综合T.H.D：＜0.5%@1KHz
频率响应：60Hz~15KHz
最大输出电压：0dbV@45KHz
输出插座：XLR平衡式及6.3不平衡式
静音控制模式：音码及杂讯双重静音控制
静音调整：-65dB~-100dB
电子SQ可调: 电子SQ可调（约30米~100米离距离可调）
电源供应：DC12~15V/1000mA</t>
  </si>
  <si>
    <t>套</t>
  </si>
  <si>
    <t>天线放大器</t>
  </si>
  <si>
    <r>
      <rPr>
        <sz val="9"/>
        <rFont val="宋体"/>
        <family val="3"/>
        <charset val="134"/>
      </rPr>
      <t>1.天线翼板与强波器参数
天线类型：对数周期指向（LPDA）
频率范围：400-950MHz
输出接口：卡口母座（BNC)
天线阻抗：50</t>
    </r>
    <r>
      <rPr>
        <sz val="9"/>
        <rFont val="Calibri"/>
        <family val="2"/>
      </rPr>
      <t>Ω</t>
    </r>
    <r>
      <rPr>
        <sz val="9"/>
        <rFont val="宋体"/>
        <family val="3"/>
        <charset val="134"/>
      </rPr>
      <t xml:space="preserve">
内置强波器：+2db,+6db,+8db,+12db（四档可调）
工作状态指示：带电源与增益量LED指示
指向性：水平90°垂直60°
指向极性：垂直极化
工作电压：偏压电源8~15VDC
外观尺寸（mm）：320×275×22
2.分配主机参数
高频信号输入：2路BNC输入
输入端信号最大灵敏度：+32dBm
系统工作总电源：12V3A
放大信号输出:8路BNC输出+2路BNC备用级联输出
系统DC输出：4路DC12V/1A输出（为接收机供电）
输出/入阻抗：50</t>
    </r>
    <r>
      <rPr>
        <sz val="9"/>
        <rFont val="Calibri"/>
        <family val="2"/>
      </rPr>
      <t>Ω</t>
    </r>
    <r>
      <rPr>
        <sz val="9"/>
        <rFont val="宋体"/>
        <family val="3"/>
        <charset val="134"/>
      </rPr>
      <t xml:space="preserve">
系统信号输入端对外供电：+8.0VDC/200mA
外观尺寸（mm）：482长×45高×20宽</t>
    </r>
  </si>
  <si>
    <t>电源时序器</t>
  </si>
  <si>
    <t>功能特点：
★2吋彩色液晶智能显示窗，可实时显示当前电压、日期时间、通道开关状态；内置时钟芯片，可根据日期时间定时设置自动开关机，不需人为操作；
★8路开关通道输出，每路延时开启和关闭时间可自由设置（范围0～999S）；
10组设备开关场景数据保存/调用，场景管理应用简单便捷；
支持多台设备级联顺序控制，级联自动检测及设置；
★配置RS232串口，支持外部中央控制设备控制；
★可实现远程集中控制，每台设备自带设备编码ID检测和设置；
★支持面板Lock锁定功能，防止人为误操作；
★欠压、超压检测及报警；
★宽电压范围兼容AC90V-250V；
★设有电压校准功能，总功率6600W，单路最大功率2500W。
适用场所：
大型多媒体会议厅、多功能厅、培训中心、多媒体教室、高级别墅、智能家居等。</t>
  </si>
  <si>
    <t>点歌系统</t>
  </si>
  <si>
    <t>主机+2T硬盘+21.5液晶触摸屏+支架</t>
  </si>
  <si>
    <t>2G+8G内存方案，使用体验更流畅；支持手机、触摸屏等多端操控，畅享无线体验；海量曲库实时更新，高清MV画质体验；HiFi音质，声音纯净透彻；4K画质输出，细节纤毫毕现；5.1立体环绕音效，沉浸式观影体验；沉浸电音派对，感受节奏脉动；无唤醒语音点歌，轻松释放双手；海量应用商店，汇聚各类精选程序；UI可视化系统更新，操作直观便捷；智能影音联动，同步操控打造无缝娱乐体验；一键系统焕肤，切换流畅自如；Y·OS智能娱乐系统</t>
  </si>
  <si>
    <t>控制室监听音箱</t>
  </si>
  <si>
    <t>频率范围:60 Hz - 20 kHz
分频点:4.5 kHz
最高声压级（@1m）:98 dB
最高输入电平 非平衡：+6 dBV；平衡：+20.3 dBV
输入接口Bluetooth / RCA / AUX（非平衡）；TRS（平衡）
输入灵敏度（-10 dBV输入）:92 dB @ 1m
高频单元尺寸:20 mm
低频单元尺寸:3”（76.2 mm）
高频单元功放:40 W Class AB
低频单元功放:40 W Class AB
电源要求:220 VAC ±10%，50-60 Hz
尺寸（H x W x D）:209.8x 121.8 x 136 mm</t>
  </si>
  <si>
    <t>话筒支架</t>
  </si>
  <si>
    <t>国标</t>
  </si>
  <si>
    <t>付</t>
  </si>
  <si>
    <t>42U豪华网络机柜</t>
  </si>
  <si>
    <t>行业标准尺寸设计，通用性极高；
模块化设计，安装方便；
拆卸灵活，检修设备方便；
使用超厚的钢板制作，安全耐用；
总高：1920mm，内高：1720mm；</t>
  </si>
  <si>
    <t>音响配件及辅材</t>
  </si>
  <si>
    <t>说明：音箱线，音频信号线、音箱壁挂架、光纤线光缆、光纤冷接头、网线、BNC接插件，超6类网线，卡龙公母插头、莲花插头、6.35直插插头、八芯防水音箱插头、音箱四芯音箱插头等音响配件；船舶专用扎带等安装辅材及配件。</t>
  </si>
  <si>
    <t>批</t>
  </si>
  <si>
    <t>音箱线，音频信号线必须增设备用线路</t>
  </si>
  <si>
    <t>2、电影院 灯光系统</t>
  </si>
  <si>
    <t>1米条形面光灯</t>
  </si>
  <si>
    <t>输入电压：AC90-240V/50Hz ；功率：200W ；光源:18颗10wRGBW；发光颜色：红绿蓝白；发光角度：40°；控制模式：DMX/主从/自走/声控；DXM通道：9-23-72CH通道；外壳：铝；防护等级：IP20；包装尺寸：110*20*10.5cm（4台/箱）；净重：5.2kg</t>
  </si>
  <si>
    <t>240灯光控制台</t>
  </si>
  <si>
    <t>240通道小控制台</t>
  </si>
  <si>
    <t>信号放大器</t>
  </si>
  <si>
    <t>1路DMX512数码输入，1路DMX512直接输出。8路独立放大驱动输出。信号放大整形功能，延长信号传输距离。增强数据总线接入设备数量的能力。保护灯光控制台DMX512输出接口。电源：AC100-240V 50/60Hz。产品尺寸：480*125*45mm</t>
  </si>
  <si>
    <t>灯光配件及辅材</t>
  </si>
  <si>
    <t>音频信号线、卡龙公母插头、船舶专用扎带、保险绳等安装辅材及配件。</t>
  </si>
  <si>
    <t>3、电影院 LED屏视频系统</t>
  </si>
  <si>
    <r>
      <rPr>
        <sz val="11"/>
        <rFont val="宋体"/>
        <family val="3"/>
        <charset val="134"/>
      </rPr>
      <t xml:space="preserve">LED显示屏
</t>
    </r>
    <r>
      <rPr>
        <b/>
        <sz val="10"/>
        <rFont val="宋体"/>
        <family val="3"/>
        <charset val="134"/>
      </rPr>
      <t>（含GOB封装，刷三防漆）</t>
    </r>
  </si>
  <si>
    <t>州明、强力、GKGD（高科）、京东方、大华丰视</t>
  </si>
  <si>
    <r>
      <rPr>
        <sz val="9"/>
        <rFont val="宋体"/>
        <family val="3"/>
        <charset val="134"/>
      </rPr>
      <t>1、</t>
    </r>
    <r>
      <rPr>
        <sz val="9"/>
        <color rgb="FFFF0000"/>
        <rFont val="宋体"/>
        <family val="3"/>
        <charset val="134"/>
      </rPr>
      <t>显示面积：5.12*2.72=13.9264㎡ 分辨率：2752*1548=4260096</t>
    </r>
    <r>
      <rPr>
        <sz val="9"/>
        <rFont val="宋体"/>
        <family val="3"/>
        <charset val="134"/>
      </rPr>
      <t xml:space="preserve">
2、PH1.86全彩LED屏采用1515表贴灯珠，GOB覆膜工艺，灯珠自主封装工艺。
3、点密度:≥288906点/㎡
4、拼接模式：支持混拼安装，支持 LED屏多种比例拼装方式，兼容各类安装现场环境
5、点间距：≤1.86mm ;单元板尺寸：≥320*160，分辨率172*86
6、刷新频率≥3840赫兹/秒
7、能耗：峰值功耗492≤W/m²；睡眠功率密度150≤W/m²；能耗效率≥3CD/W：
8、泄漏电流≤1.65mA/m2
9、平整度：≤0.1mm；箱体间隙：≤0.5mm
10、防护等级：IP6X
11、亮度鉴别等级：按照 SJ/T 11141-2017 5.10.6 规定 C级以上
12、亮度均匀性：IGU=99.2%
13、色度均匀性：±0.001Cx,Cy 之内
14、视角:≥水平172度，垂直174度，
15、白平衡亮度≥830cd/m2
16、稳定性连续工作时间，支持 7x24H 连续工作
17、对比度：≥8000:1
18、辐射骚扰（EMC）：30MZH-1000MHZ符合GB/T9254-2021 ClassA 限值要求
19、显示效果：符合“SJ/T 11141-2017LED 显示屏通用规范”、“SJ/T 11281-2017 发光二极管 LED 显示屏测试方法”，具备消除鬼影和拖尾功能
20、噪音检测：1米范围内≤10dB
21、 支持热拔插功能：支持工作状态下热拔插维护功能
22、灯珠抗静电测试：HBM模式：ESD＞2000V；灯珠红墨水试验：红墨水浸泡24H，无渗透；灯珠漏电流：反向电压Vr=1OV,漏电流0.2uA；灯珠高温储存：Ta=100℃，储存500H;
23、灯珠常温寿命：Tc=25℃ Ifr=10mA IFg=10mA Ifb=10mA通电 1000H，灯珠点亮无异常</t>
    </r>
  </si>
  <si>
    <t>㎡</t>
  </si>
  <si>
    <t>电源</t>
  </si>
  <si>
    <t>1.输入电压/输入频率 200-240V/50-60Hz
2.输出电压：3.8-5V
3、过流保护：输出端短路时电源有短路保护，输出关断，短路故障排除后，全空载时恢复正常输出；提供CNAS认可的检测报告；
※4、短路保护：额定负载110~150%范围内电源保护，过载消失后，至空载时自动恢复正常输出；
※5、高低温循环：温度在-40~50℃，电源能正常工作；
※6、对地泄漏电流：输入264Vac/50Hz  CLASS I ≤0.479mA；
※7、纹波和噪声（≤150mVP-P 25℃）：空载≤76mVP-P，满载≤85mVP-P；；</t>
  </si>
  <si>
    <r>
      <rPr>
        <sz val="11"/>
        <rFont val="宋体"/>
        <family val="3"/>
        <charset val="134"/>
      </rPr>
      <t xml:space="preserve">接收卡
</t>
    </r>
    <r>
      <rPr>
        <b/>
        <sz val="10"/>
        <rFont val="宋体"/>
        <family val="3"/>
        <charset val="134"/>
      </rPr>
      <t>（刷三防漆）</t>
    </r>
  </si>
  <si>
    <t>带载像素：128*1024；24组全彩数据，75接口，接收卡12口。</t>
  </si>
  <si>
    <t>张</t>
  </si>
  <si>
    <t>LED播放控制软件</t>
  </si>
  <si>
    <t>1. 支持多种视频格式、图片、动画、Office文件、文字、时钟、走马灯、天气、计时、温湿度、流媒体、网页、采集卡、摄像头、Rss简讯；
2.丰富的媒体属性：包括透明、背景颜色、背景图片、透明度、音量、显示比例、出入场特效、特效速度、文字颜色、炫彩效果、字体、风格等；
3. 页面支持一个或多个窗口；
4. 支持多个窗口个数不同的页面按次数或播放时长切换播放，且切换过程平滑无黑帧；
5. 可设置不同的日期和时间播放不同的节目页； 
6. 可实现多台异地显示屏同步播放；
7. 可通过一台计算机的远程控制和发布播放方案到其它显示屏的软件 
8、提供LED显示屏《计算机信息显示》及《LED显示屏智能控制系统》软件著作权证书复印件加盖厂家鲜章。</t>
  </si>
  <si>
    <t>视屏控制器</t>
  </si>
  <si>
    <t>总点数:520万  最宽:8192 最高:4096 ；输入:DVI×2  SDI×1 HDMI×1; 输出:千兆网口×8；；支持3画面任意输出；</t>
  </si>
  <si>
    <t>控制电脑</t>
  </si>
  <si>
    <t>甲供</t>
  </si>
  <si>
    <t>品牌机，主流配置</t>
  </si>
  <si>
    <t>LED屏钢结构支架</t>
  </si>
  <si>
    <t xml:space="preserve">定制壁挂式结构要求：
1、外框采用专业开模铝型材外框102*50*1.2mm厚，黑色、塑料转角，一次成型、安装方便。
2、背条固定：采用40*20mm镀锌方管支撑模组
3、拉力固定：采用40×40mm镀锌方管；
4、钢结构固定：采用40×40mm镀锌方管固定墙面，钢结构材料须达到国标，
5、挂件：采用70*50*2mm的直角挂件
</t>
  </si>
  <si>
    <t>平米</t>
  </si>
  <si>
    <t>网线</t>
  </si>
  <si>
    <t>六类铜芯双绞网线</t>
  </si>
  <si>
    <t>辅材</t>
  </si>
  <si>
    <t>辅材线材、屏体内电源线、排线、信号线、膨胀螺丝、卡钉、挂钩、船舶专用扎带、电胶布等</t>
  </si>
  <si>
    <t>LED屏主线材</t>
  </si>
  <si>
    <r>
      <rPr>
        <sz val="9"/>
        <rFont val="宋体"/>
        <family val="3"/>
        <charset val="134"/>
      </rPr>
      <t>从主配电箱到显示屏体，</t>
    </r>
    <r>
      <rPr>
        <b/>
        <sz val="9"/>
        <rFont val="宋体"/>
        <family val="3"/>
        <charset val="134"/>
      </rPr>
      <t>3组2.5平方船舶专用防火电缆。</t>
    </r>
  </si>
  <si>
    <t>米</t>
  </si>
  <si>
    <t>甲方供电到主配电箱</t>
  </si>
  <si>
    <t>投屏器</t>
  </si>
  <si>
    <t>支持扩展屏；支持u盘播放；支持反向触控；支持接矩阵；支持单画面，双画面/四画面；支持更改开机界面；支持4k；无遮挡70米，可以穿木门，玻璃，空心墙。</t>
  </si>
  <si>
    <t>二、仓内 KTV（2间）音频灯光系统</t>
  </si>
  <si>
    <t>1、KTV（2间）扩声系统</t>
  </si>
  <si>
    <t>十寸专业音箱</t>
  </si>
  <si>
    <t>技术规格：
单元组件 低音10英寸（250mm）×1    高音1.4英寸（34MM）×1
 频响范围（±3dB） 60HZ-18000HZ;号角覆盖范围 垂直60 °水平80 °
 灵敏度（dB/1M/1W） 92dB/1M/1W;最大声压级 120dB/1M/1W
 额定功率（RMS） 180W;最大功率（PEAK） 720W
 标称阻抗 8Ω
 产品尺寸（高x宽x深） 495*315*342
 包装尺寸（高x宽x深） 578*383*403
 净重 11KG
 毛重 12.8KG</t>
  </si>
  <si>
    <t>前置音频处理器</t>
  </si>
  <si>
    <t>功能特点
● 具有音箱处理器功能的卡拉OK效果器，每部分功能都独立可调。
● 采用24Bit数据总线和32Bit DSP。
● MUSIC设有7段参量均衡。MUSIC到主输出高通滤波器：12dB-24dB（0Hz-303Hz）
● MIC设有15段参量均衡，麦克风有压缩限幅功能。
● 主输出设有5段参量均衡，主输出有压缩限幅功能。
● 中置输出，后置输出及超低音均设有3段参量均衡。
● 麦克风有4种反馈抑制，并可选择OFF  1  2  3 。
● 可存储16种模式。
● 麦克风输出，主输出，中置输出，超低音输出，后置输出均设有压限及延时功能。
● 内设管理者模式与用户模式，用户模式在调整参数后不能存储。
● 本机设有全功能菜单，也可通过PC界面设置。
● 光纤或同轴输入接口。（选配）
技术参数
最大输入电平：  4V（RMS）
最大输出电平：  4V（RMS）
音乐增益：      MAX：12dB
麦克风灵敏度：  64mV（Out：4V）
信噪比：        ＞80dB
供电电源：      220V/AC/50Hz
尺寸：          483*218.5*47.5mm
净重：          3.5KG</t>
  </si>
  <si>
    <t>功率放大器</t>
  </si>
  <si>
    <r>
      <rPr>
        <sz val="9"/>
        <rFont val="宋体"/>
        <family val="3"/>
        <charset val="134"/>
      </rPr>
      <t>型号：
8</t>
    </r>
    <r>
      <rPr>
        <sz val="9"/>
        <rFont val="Calibri"/>
        <family val="2"/>
      </rPr>
      <t>Ω</t>
    </r>
    <r>
      <rPr>
        <sz val="9"/>
        <rFont val="宋体"/>
        <family val="3"/>
        <charset val="134"/>
      </rPr>
      <t>（立体声） 450Wx2    
4</t>
    </r>
    <r>
      <rPr>
        <sz val="9"/>
        <rFont val="Calibri"/>
        <family val="2"/>
      </rPr>
      <t>Ω</t>
    </r>
    <r>
      <rPr>
        <sz val="9"/>
        <rFont val="宋体"/>
        <family val="3"/>
        <charset val="134"/>
      </rPr>
      <t>（立体声） 680Wx2    
2</t>
    </r>
    <r>
      <rPr>
        <sz val="9"/>
        <rFont val="Calibri"/>
        <family val="2"/>
      </rPr>
      <t>Ω</t>
    </r>
    <r>
      <rPr>
        <sz val="9"/>
        <rFont val="宋体"/>
        <family val="3"/>
        <charset val="134"/>
      </rPr>
      <t>（立体声） ／    
8</t>
    </r>
    <r>
      <rPr>
        <sz val="9"/>
        <rFont val="Calibri"/>
        <family val="2"/>
      </rPr>
      <t>Ω</t>
    </r>
    <r>
      <rPr>
        <sz val="9"/>
        <rFont val="宋体"/>
        <family val="3"/>
        <charset val="134"/>
      </rPr>
      <t>（桥接） 1360W    
4</t>
    </r>
    <r>
      <rPr>
        <sz val="9"/>
        <rFont val="Calibri"/>
        <family val="2"/>
      </rPr>
      <t>Ω</t>
    </r>
    <r>
      <rPr>
        <sz val="9"/>
        <rFont val="宋体"/>
        <family val="3"/>
        <charset val="134"/>
      </rPr>
      <t>（桥接） ／ 
输出接口   SPEAKON
频响    20Hz-20KHz ,±1dB
输入灵敏度  1.0V 
平衡输入阻抗  20K</t>
    </r>
    <r>
      <rPr>
        <sz val="9"/>
        <rFont val="Calibri"/>
        <family val="2"/>
      </rPr>
      <t>Ω</t>
    </r>
    <r>
      <rPr>
        <sz val="9"/>
        <rFont val="宋体"/>
        <family val="3"/>
        <charset val="134"/>
      </rPr>
      <t>/BALANCED,10K</t>
    </r>
    <r>
      <rPr>
        <sz val="9"/>
        <rFont val="Calibri"/>
        <family val="2"/>
      </rPr>
      <t>Ω</t>
    </r>
    <r>
      <rPr>
        <sz val="9"/>
        <rFont val="宋体"/>
        <family val="3"/>
        <charset val="134"/>
      </rPr>
      <t>/UN-BALANCED
信噪比    ≥100dB
失真度  ≤0.03%
额定输出功率8 ohm 1KHz 时分离度  ＞65dB
阻尼系数   f=1KHz 8 OHMS   ＞200       
转换速度 13V/ uS    
保护  Soft Start, Short Circuit,Limiter ,DC Fault,AC Line Fuse,Thermal Cut
冷却保护   Two steps speed fan
电源 AC:220-230V   50Hz
尺寸( WxDxH) mm   482*346*88
净重 (kg)  9.6</t>
    </r>
  </si>
  <si>
    <r>
      <rPr>
        <sz val="11"/>
        <rFont val="宋体"/>
        <family val="3"/>
        <charset val="134"/>
      </rPr>
      <t>无线手持话筒</t>
    </r>
    <r>
      <rPr>
        <b/>
        <sz val="10"/>
        <rFont val="宋体"/>
        <family val="3"/>
        <charset val="134"/>
      </rPr>
      <t>（一套为：一拖二双支话筒）</t>
    </r>
  </si>
  <si>
    <t>技术规格：
频率范围：640-690MHz；
可调信通道数：100×2；
振荡方式 锁相环频率合成(PLL)；
频率稳定度 ±10ppm；
接收方式  超外差二次变频；
接收灵敏度  -95~-67dBm；
频频响 40-18000Hz；
谐波失真 ≤0.5%；
信噪比 ≥110dB；
音频输出  平衡输出和混合输出；
发射功率 3-30mW；
调制方式 调频(FM)；
电池规格 5号电池2节；
供电要求 ~100V-240V/50-60Hz
尺寸：(高x宽x深)：45x420x173mm</t>
  </si>
  <si>
    <t>无线摇麦</t>
  </si>
  <si>
    <r>
      <rPr>
        <sz val="9"/>
        <rFont val="宋体"/>
        <family val="3"/>
        <charset val="134"/>
      </rPr>
      <t>无线接收系统参数：                    
载波误差：±0.005%
假象干扰比：＞80dB
信号杂讯比：＞105dB
灵敏度：-107dB
总失真率：＜0.5dB
音频输出阻抗：600</t>
    </r>
    <r>
      <rPr>
        <sz val="9"/>
        <rFont val="Calibri"/>
        <family val="2"/>
      </rPr>
      <t>Ω</t>
    </r>
    <r>
      <rPr>
        <sz val="9"/>
        <rFont val="宋体"/>
        <family val="3"/>
        <charset val="134"/>
      </rPr>
      <t xml:space="preserve">
音频输出准位：-12dB
功能显示方式：数码显示器LCD
载波频率范围：645MHz-674MHz
频率震荡模式：锁环回路PLL
频道总量：双16路
频率响应：15Hz-18Hz
</t>
    </r>
    <r>
      <rPr>
        <sz val="9"/>
        <color rgb="FFFF0000"/>
        <rFont val="宋体"/>
        <family val="3"/>
        <charset val="134"/>
      </rPr>
      <t>有效使用距离：≥25米</t>
    </r>
    <r>
      <rPr>
        <sz val="9"/>
        <rFont val="宋体"/>
        <family val="3"/>
        <charset val="134"/>
      </rPr>
      <t xml:space="preserve">
无线发射系统参数：
动力态范围：&gt;110dB
载波误差：±0.005%
调变偏移度：±45HZ
副谐波：&lt;-48dBc
射频输出功率：10mW
电源消耗：100mA
电源供应：AA1.5V×2
功能显示方式：LCD
频率变换方式：红外对频转换
有效使用距离：25米</t>
    </r>
  </si>
  <si>
    <t>2、KTV（2间） 灯光系统</t>
  </si>
  <si>
    <t>全嵌6颗蜂眼激光</t>
  </si>
  <si>
    <t>工作电压：AC220V/50Hz
产品功率：80W
灯珠参数：6*10W 四合一和1*50mW 绿激光
控制方式：国际通用DMX512，9通道
工作模式：DMX512，主/从机，自走，声控
调光方式：0~100%超平滑调光
频闪:  20次/秒
开孔尺寸:20cm  深18cm                         灯净重：1.45KG
每台毛重：2.55KG
每箱毛重：11KG
内箱尺寸：27*27*23CM
外箱尺寸：57*29*50CM                         每箱装：4台</t>
  </si>
  <si>
    <t>全嵌蝴蝶三合一</t>
  </si>
  <si>
    <t>激光：500MW绿光/150MW红光
灯珠：LED四合一RGBW 2x10W 
电压：AC110/240V 50-60Hz    
功率：50W 
频闪灯珠：20W白光
控制：DMX512，声控， 主从，自走
功能：点阵效果，音乐动感
开孔尺寸:20cm  深18cm  
灯净重：1.35KG
每台毛重：2.15KG
每箱毛重：9.5KG
内箱尺寸：29*27*25CM
外箱尺寸：57*31*54CM  
每箱装：4台</t>
  </si>
  <si>
    <t>迷你五合一效果灯（带摇控）</t>
  </si>
  <si>
    <t>AC电压：AC100-240V，50／60Hz
总功率：32W
图案：3图
染色：3个RGB三合一灯珠
红绿激光：1个红激光 1个绿激光
魔球光束：3颗单色RGB
频闪：2颗白光
工作模式：DMX512信号/主从机/自走/声控/遥控
遥控：无线433MHZ
灯净重0.6KG
每台毛重：0.9KG
每箱毛重：15.5KG
内箱尺寸：23*14.5*16CM
外箱尺寸：59*48*35CM                         每箱装：16台</t>
  </si>
  <si>
    <t>三、二层上甲板 餐厅（244人）/三层游步甲板 餐厅（204人)音频系统</t>
  </si>
  <si>
    <t>1、上甲板 餐厅（244人）扩声设备</t>
  </si>
  <si>
    <t>同轴天花喇叭</t>
  </si>
  <si>
    <t>额定功率：5W； 最大功率：10W；喇叭单元：5.25〞+ 0.5〞；输入电压：100V ；灵敏度：90dB±3dB ；频率响应：100-18000Hz ；安装开孔尺寸：178mm ；外观尺寸：199 x125 (mm) ；重量：1.05kg</t>
  </si>
  <si>
    <t>前级合并功放</t>
  </si>
  <si>
    <t>产品说明
1.高对比度128X64中文点阵屏,内置音源信息一目了然,自动屏保功能
2.内置高品质蓝牙解码芯片,音质完美,传输距离远,连接速度快
3.内置高品质MP3解码芯片USB接口,音质完美,兼容MP3/WAV等多种音频格式
4.内置高灵敏度收音解码芯片,收台清晰,抗干扰强，频段宽
5.MP3可实现多种播放模式,随机/单曲循环/全曲循环
6.3路RCA莲花线路输入
7.2路话筒输入，话筒1有强切入优先
8.各输入通道音量独立调节
9.高低音总音量独立调节
10.2路RCA莲花混合输出
11.100V、70V定压输出&amp;4Ω-8Ω定阻输出
12.输出具备短路、过流、过载保护及LED警示
13.内置自激、过热、开关机防冲击保护及LED警示
14.饱和失真及LED警示
15.信号电平指示LED
16.内置智能温度检测驱动风冷，采用低噪声风扇
17.内置红外对频接收头，一键遥控功能
技术参数
电源AC220V/50Hz
噪声比话筒：&gt;68dB线路：&gt;82dB
总谐波失真&lt;0.1%at1KHz
频率响应75Hz-16KHz（±2dB）
音调低音：±10dBat100Hz，高音：±10dBBat10KHz
收音频段：76MHz-108MHz
话筒输入灵敏度&amp;阻抗：20mV/600Ω不平衡
线路输入灵敏度&amp;阻抗：330mV/10KΩ不平衡
线路输出灵敏度&amp;阻抗：1V/600Ω不平衡
默音调节0-38dB
输出功率300W
电源功耗10-400W
机器尺寸482X352X90mm
机器重量13.5KG</t>
  </si>
  <si>
    <t>1.真分集接收机,双通道独立选讯系统.信号更稳定
2.双通道独立AFS频率自动搜索功能,能迅速扫描所在工作环境中干忧最少的频率.
3.内置叠机6编组,可以快速实现同一场所同时叠机6套使用.也可以作为手持与领夹切换功能使用.
4.双通道多段位射频与音频工作状态LED显示.精准的电子音量控制技术,话筒接收距离多档可调,并具有隐藏式锁键功能,防止误操作.
发射参数：
管身材质：全铝金属管体。
振荡模式：PLL相位锁定频率合成
载波频段：UHF640~690MHz
频带宽度：50MHz
频率调整：自动追锁接收机工作频道/手动调节
输出功率： H-15mW    L-10mW
谐波幅射：＜55dBc
最大偏移度：±48KHz
音头：动圈式
使用电池：（AA）电池两只
操作显示：LCD同时显示电池容量，频道
接收机参数：
振荡模式：PLL相位锁定频率合成
射频稳定度：±0.005%（-10~50℃）
载波频率：UHF640~690MHz
频率宽度：50MHz
信道：200CH（以250KHz步进）
灵敏度：在偏移度等于25KHz。输入–95dBm时，S/N＞80Db
最大偏移度：±48KHz
综合S/N比：＞102Db
综合T.H.D：＜0.5%@1KHz
频率响应：60Hz~15KHz
最大输出电压：0dbV@45KHz
输出插座：XLR平衡式及6.3不平衡式
静音控制模式：音码及杂讯双重静音控制
静音调整：-65dB~-100dB
电子SQ可调: 电子SQ可调（约30米~100米离距离可调）
电源供应：DC12~15V/1000mA</t>
  </si>
  <si>
    <t>1.天线翼板与强波器参数
天线类型：对数周期指向（LPDA）
频率范围：400-950MHz
输出接口：卡口母座（BNC)
天线阻抗：50Ω
内置强波器：+2db,+6db,+8db,+12db（四档可调）
工作状态指示：带电源与增益量LED指示
指向性：水平90°垂直60°
指向极性：垂直极化
工作电压：偏压电源8~15VDC
外观尺寸（mm）：320×275×22
2.分配主机参数
高频信号输入：2路BNC输入
输入端信号最大灵敏度：+32dBm
系统工作总电源：12V3A
放大信号输出:8路BNC输出+2路BNC备用级联输出
系统DC输出：4路DC12V/1A输出（为接收机供电）
输出/入阻抗：50Ω
系统信号输入端对外供电：+8.0VDC/200mA
外观尺寸（mm）：482长×45高×20宽</t>
  </si>
  <si>
    <t>2、游步甲板 餐厅（204人)扩声设备</t>
  </si>
  <si>
    <t>3、二层上甲板/三层游步甲板 共2间餐厅控制系统</t>
  </si>
  <si>
    <t>数字音频播放器</t>
  </si>
  <si>
    <t>功能参数：
1、4.3寸TFT彩色显示屏，显示输出电平、播放频谱、显示屏的亮度调节
2、支持24位/48KHz采样频率
3、支持2路话筒输入，支持U盘，USB声卡，蓝牙，SD卡4选1音频输入
4、支持5组输出：一组模拟平衡、一组模拟非平衡、1路耳机、1路光纤、1路同轴
5、支持USB、红外遥控、RS485、网络(TCP/IP)多种连接控制方式：
6、支持WAV ,FLAC,APE ,WMA , MP3等多格式播放
7、支持自定义歌曲文件夹编程保存，编程播放，开机自动播放
8、多种播放模式：列表顺序，列表循环，单曲循环，列表随机播放，单曲播放，AB断点循环播放
9、支持曲目名搜索，中文拼音、英文输入
10、支持歌曲播放控制，全部支持快捷按键直接控制
11、支持左右声道增益，总输出增益调节控制
12、支持48V幻象供电话筒接入
13、支持无损音乐数字播放，完全取代CD机和声卡播放器的高端音响背景音乐播放解决方案
14、支持可融入会议音频综合管理平台实现音频设备统一管理，平台支持数字音频播放器、数字会议主机、音频处理器、混音器、抑制器、功放类产品在线设备扫描控制，具备一键上传配置信息至云端或保存本地进行备份和一键还原配置信息功能。
技术参数：
型号：
播放器输入接口：U盘, SD卡, 蓝牙,USB声卡,话筒
输出接口：模拟平衡XLR、模拟非平衡RCA、模拟非平衡耳机TRS、同轴RCA、光纤;每一种输出均为一组立体声
频率响应：模拟:20HZ~20KHZ/-0.2dB@ref1KHZ；数字:20HZ~20KHZ/0dB@ref1KHZ
模拟最大输出：2.2V(9dBu)
数字最大输出：0dBFS
信噪比,未计权：&gt;104dB
THD谐波失真：&lt;0.003%
通道分离度@1KHZ：&gt;103dB
最大数据位数及采样频率：采样频率/量化位数48KHZ/24bit , 并向下兼容
支持音频文件播放格式：APE、FLAC、WAV、WMA、MP3等
电源供应及功耗：AC110/220V  50/60HZ,25W
产品尺寸(宽x深x高)：482x164x88mm
净重：3.6KG
运输尺寸(宽x深x高)：540x275x150mm
毛重：4.5KG</t>
  </si>
  <si>
    <t>数字音频矩阵处理器</t>
  </si>
  <si>
    <t>模拟输入通道：8
模拟输出通道：8
处理器:ADI SHARC 21489@450 MHz SIMD；
DSP处理能力:400 MIPS，1.6 GFLOPS;
采样率:48 kHz，± 100 ppm;
THD+N:&lt;-92dB @17dBu
输入动态范围：110dB
输出动态范围：110dB
4路GIPO
1路RS232
1路RS485
内置USB声卡，支持音乐播放、录制和软视频会议（如：ZOOM，腾讯会议，钉钉会议等）;
总线式AEC，尾长时间：512ms，收敛率：60dB/S, 回声消除幅度：60dB；
独立通道的AFC（反馈抑制），采用陷波式算法，传声增益提升幅度：10dB;
噪声抑制（ANS），信噪比提升18dB
8段英式参量均衡，提供5种滤波器选择：Parametric,Lowshelf,Highshelf,Lowpass,Highpass；
提供终端用户订制操作界面，最大支持30台设备同一个界面管理；
具有中央控制功能，可对系统中的电源、信号切换、环境控制、音频等整体控制，实现一键开启系统所需要的功能。
产品参数：
处理器：ADI SHARC 21489
采样率/量化位数：48K/24bit
40bit DSP浮点运算引擎
模拟输入、输出通道数量:8 x 8
输入增益:0/6/12/18/24/30/36/42/48dB
幻象电源:+48V/10mA max
频率响应(20~20kHz):±0.5dB
最大电平:+18dBu
THD+N:&lt;-92dB @17dBu
输入动态范围：110dB
输出动态范围：110dB
通道隔离度 @1kHz:108dB
输入阻抗(平衡接法):5.4KΩ
输出阻抗(平衡接法):600Ω
系统延时:&lt;3ms
工作电源:AC 220V,50Hz
尺寸（宽x深x高）:482 x 200 x 45mm
运输重量:3KG</t>
  </si>
  <si>
    <t>8英寸安卓触摸屏</t>
  </si>
  <si>
    <t>显示规格：配备 8 英寸 IPS 高清触控屏，分辨率达 1280×800，16:9 黄金长宽比，呈现清晰细腻的操控界面；屏幕亮度 250cd/m²，对比度 800:1，在各类光线环境下均可保证良好可视性。
核心配置：搭载 Android 8.1 智能操作系统，采用 RockChip RK3288 四核 Cortex-A17 主芯片，搭配 2GB 运行内存与 16GB 存储空间，满足多任务并发处理与本地数据存储需求。
供电方式：支持 DC 12V 1.5A 直流供电与 PoE IEEE802.3AT 以太网供电，安装部署灵活便捷。
外观尺寸：产品尺寸为 212.2×147.6×31mm，净重 0.7Kg，黑色机身设计，兼顾轻量化与工业级质感，适配各类安装环境。</t>
  </si>
  <si>
    <t>交换机</t>
  </si>
  <si>
    <t>8口千兆交换机 企业级交换器 监控网络网线分线器 分流器 金属机身</t>
  </si>
  <si>
    <t>豪华网络机柜</t>
  </si>
  <si>
    <t>行业标准尺寸设计，通用性极高；
模块化设计，安装方便；
拆卸灵活，检修设备方便；
使用超厚的钢板制作，安全耐用；
总高：1400mm，内高：1200mm；</t>
  </si>
  <si>
    <t>波段电阻分压式调音器</t>
  </si>
  <si>
    <t>功率:120W外观尺寸:87*87重量(KG)：ABS开孔尺寸：5档</t>
  </si>
  <si>
    <t>四、三层游步甲板 露台观光区域音频灯光系统</t>
  </si>
  <si>
    <t>1、游步甲板 露台观光区域 扩声系统</t>
  </si>
  <si>
    <t>近程全天候音箱</t>
  </si>
  <si>
    <t>1.全天候近程扩声音箱；
2.箱体材质：ABS+30%玻纤注塑成型；
3.8"WF+1"号角高音；
4.防锈处理铁安装支架含安全绳索；
5.防锈处理铁面网。
6.输入电压：100V/70V；
7.38/75/150W@100V/带8Ω输入选择。
8.灵敏度（m/w)：92dB
9.最大声压级（1m）：120dB
10.频响范围：60-18kHz（-6dB）
11.扩散角(HxV):131ºx105º
12.额定/最大功率：150W/600W
13.4位栅格式端子接线；
14.防护等级：IP55
15.外尺寸（mm）：245x454x250
16.产品净重：11.8kgs</t>
  </si>
  <si>
    <t>四通道数字功放</t>
  </si>
  <si>
    <t>功能特点：
1、独立插卡式模块设计，省去了维护拆机柜的麻烦
2、采用了PWM数字脉宽调制放大原理设计，具有效率高，体积小，重量轻的优点。
3、8个独立模块设计，可拔插。8通道输入输出，内置压缩电路。
4、 3PIN凤凰座输入，3PIN凤凰座级联输出，直接裸线螺丝连接，免去洛铁焊接麻烦。
5、 支持4/8Ω定阻输出，可以接入定阻音箱，支持100V定压输出，可以接入定压音箱，方便了会议室的广播喇叭和专业音箱的混合扩声。
6、内置温度保护装置，当设备温度高于80摄氏度时，设备自动进入停止工作状态。当温度低于60摄氏度时，设备自动恢复。
7、输入信号指示灯，信号削波指示灯，保护指示灯，电源指示灯，定阻模式指示灯，定压模式指示灯。
远程开关机模块（可选配）
设备支持TCP/UDP协议网络远程开关机
支持电脑/平板/手机 软件管理
通过电脑可实现单设备和多设备编组集中控制
通过电脑可实现多设备延时开关机功能，延时时间可调。
通过电脑可改变设备名称以及设备IP地址
支持中控协议控制
支持串口RS485接入方式
支持串口RS232接入方式
参数
定阻输出：4x350W   8Ω
定阻输出：4x450W   4Ω
100V定压输出：4x350W
输入灵敏度：0.775V
输入阻抗：20KΩ平衡
输入灵敏度：0.77V 1V 1.44V
输入共态抑制比：&gt;80dB
喇叭连接座：2pin接线座
信噪比：&gt;105dB
阻尼系数：&gt; 300 
总谐波失真：&lt;0.1%(20 Hz-20 kHz 1W)
频率响应：20Hz-34KHz(+0/-0.3dB,1W/8Ω)
压缩方式：自动压缩
输入方式：平衡输入：凤凰端子
非平衡输入：凤凰端子
4位功能切换拨码开关
内置风扇结构
功放独立可拔插模块化设计，自动压缩。
散热方式：前后散热结构
保护：短路、过流、温度保护
电源范围;180-250VAC 50-60Hz
机箱尺寸(高*宽*长)：110mmX490mmX438mm
包装尺寸(高*宽*长)：175mmX600mm×550mm
净重：17.5KG
毛重：19KG</t>
  </si>
  <si>
    <t>8路专业调音台</t>
  </si>
  <si>
    <t>8通道设计，6路MIC单声道+1组立体声输入
每分路设有单独电平显示输出信号大小
3.5英寸液晶显示大屏幕
每通道3段参量均衡，单声道带扫频
1组辅助编组输出，1组立体声输出，2组AUX母线辅助输出（包括EFF）
内置99种DSP数字效果器，内置USB播放器，MP3播放，USB直插录音，内置蓝牙5.0接收播放，USB音频声卡（连接电脑）将电脑播放的声音传输到调音台
内置48V幻想电源供电，每通道带独立开关，主输出7段均衡器，USB可与一路立体声切换，USB可独立调节，MP3可与一路立体声切换，MP3可独立调节
每输入通道带ON开关，PEL耳机开关，平滑高品质60MM行程推子
产品尺寸：33×38×12CM
产品重量：3.8KG
包装尺寸：43×38.5×17CM
总重量（含包装）：5.1KG
技术参数：
输入通道:8通道
输出个数:2个
幻象电源:48V
信噪比:&gt;90dB
总谐波失真:0.03%
最大输入水平:22dB
输入灵敏度MIC输入:60dBLINE输入:20dB
均衡:总输出七段图示均衡可调高:12KHz/±15dB
中:250Hz/-8KHz/+15dB低:80Hz/±15dB
频率响应:20Hz-20KHz(+3dB)
辅助发送输出电平:0dBu
线路输入:增益范围10dB到+20dB
电源供电:100-240V6A250V
耳机最大输入水平:19dBu/150Ω(+25dBm)
最大输出电平:19dBu(1kwTHD=0.5%)</t>
  </si>
  <si>
    <t>数字音频处理器</t>
  </si>
  <si>
    <t>1、4路模拟平衡输入4路模拟平衡输出，最大输入输出17dBu（5.48Vrms）不失真
2、输入每通道带48V幻像电源
3、输入每通道带麦克风放大器，0~40dB增益可调，步进1dB
4、立体声USB声卡功能，支持播放和录音
5、USB接口，电脑软件控制和USB声卡传输功能
6、RS232接口，电脑软件控制和中控功能
7、RS485接口，电脑软件控制和中控功能
8、网络接口，电脑软件控制和中控功能，通过网络连接可同时管理多设备
9、外置8路GPIO接口
10、DSP功能有，AFC（反馈抑制）、AEC（回声消除）、ANC（噪声消除）、AGC（自动增益）AUTOMIX（自动混音）、MATRIXMIX（矩阵混音）、噪声门、PEQ（参量均衡器）、延时器、PHASE相位滤波器、高低通分频、压缩器、限幅器
11、输入15段PEQ，输出10段PEQ
12、每通道输入2000ms延时器，输出2000ms延时器
13、输出每通道512TapFIR
14、输入每通道语音激励功能（摄像跟踪），支持带PELCO-D、PELCO-P、VISCA协议摄像头控制
15、60个预设记忆位置
16、支持线控盒控制
17、支持存档加锁，隐藏设置参数，保证项目技术安全
1、DSP芯片
信号处理32bitfloatpointdsp400Mhz
音频系统延迟&lt;3ms
数模转换24-bit
采样率48KHz
2、模拟音频输入输出ANALOGAUDIOINPUTSANDOUTPUTS
输入通道4路平衡输入.Mic/linelevel
音频接口3.81mm凤凰插，12-pin
输入阻抗16kΩ
最大输入电平17dBu（5.48Vrms）/Line；-3dBu（0.54Vrms）
/Mic@20dB增益档位
幻象电源+48VDC,5.5mA,每通道配置
输出通道4路平衡输出，线路电平
输出阻抗150Ω
3、音频指标AUDIOPERFORMANCESPECIFICATIONS
频响曲线20Hz-20kHz(±0.5dB)/Line，输入0dBu（0.775Vrms）
20Hz-20kHz(±1.5dB)/Mic，20dB增益档位，输入
-10dBu（0.245Vrms）
THD+N-90dB(@17dBu,1kHz,A-wt)/Line
-90dB(@-6dBu,1kHz,A-wt)/Mic，20dB增益
信噪比110dB(@17dBu,1kHz,A-wt)/Line
100dB(@-6dBu,1kHz,A-wt)/Mic，20dB增益
4、连接和显示COMMUNITICATIONPORTSANDINDICATORS
USBType-B2.0,免驱
RS232Serialportcommunication串口通信
TCP/IP网口RJ-45
指示灯Link、+48V、输入输出音频信号
5、电气与物理参数ELECTRICALANDPHYSICAL
供电范围90V-264VAC50-60Hz
工作温度-20℃~60℃
尺寸（宽*深*高）483mm*265mm*44.5mm
包材尺寸（宽*深*高）540*390*80一件尺寸（宽*深*高）560*430*425
净重3.3KG
毛重4.4KG一件毛重（5台）23KG18、4路DANTE可选</t>
  </si>
  <si>
    <r>
      <rPr>
        <sz val="11"/>
        <rFont val="宋体"/>
        <family val="3"/>
        <charset val="134"/>
      </rPr>
      <t>真分集无线头戴话筒</t>
    </r>
    <r>
      <rPr>
        <b/>
        <sz val="10"/>
        <rFont val="宋体"/>
        <family val="3"/>
        <charset val="134"/>
      </rPr>
      <t>（一套为：一拖二双支话筒）</t>
    </r>
  </si>
  <si>
    <t>1.真分集接收机,双通道独立选讯系统.信号更稳定
2.双通道独立AFS频率自动搜索功能,能迅速扫描所在工作环境中干忧最少的频率.
3.内置叠机6编组,可以快速实现同一场所同时叠机6套使用.也可以作为手持与领夹切换功能使用.
4.双通道多段位射频与音频工作状态LED显示.精准的电子音量控制技术,话筒接收距离多档可调,并具有隐藏式锁键功能,防止误操作.
发射参数：
管身材质：全铝金属管体。
振荡模式：PLL相位锁定频率合成
载波频段：UHF640~690MHz
频带宽度：50MHz
频率调整：自动追锁接收机工作频道/手动调节
输出功率： H-15mW    L-10mW
谐波幅射：＜55dBc
最大偏移度：±48KHz
音头：动圈式
使用电池：（AA）电池两只
操作显示：LCD同时显示电池容量，频道
接收机参数：
振荡模式：PLL相位锁定频率合成
射频稳定度：±0.005%（-10~50℃）
载波频率：UHF640~690MHz
频率宽度：50MHz
信道：200CH（以250KHz步进）
灵敏度：在偏移度等于25KHz。输入–95dBm时，S/N＞80Db
最大偏移度：±48KHz
综合S/N比：＞102Db
综合T.H.D：＜0.5%@1KHz
频率响应：60Hz~15KHz
最大输出电压：0dbV@45KHz
输出插座：XLR平衡式及6.3不平衡式
静音控制模式：音码及杂讯双重静音控制
静音调整：-65dB~-100dB
电子SQ可调: 电子SQ可调（约30米~100米离距离可调）
电源供应：DC12~15V/1000mA</t>
  </si>
  <si>
    <t>2、游步甲板 露台观光区域 灯光系统</t>
  </si>
  <si>
    <t>18颗LED防水染色帕灯</t>
  </si>
  <si>
    <t>输入电压：AC90-240V 50Hz/60Hz ；功率：180w ；灯珠：18颗10wRGBW；发光颜色：红绿蓝白黄紫；发光角度：25-40°；控制模式：DMX512/主从/自走/声控；通道：8-12个通道；外壳：铸铝；防护等级：IP65；尺寸：29*29*41cm；净重：6.5kg</t>
  </si>
  <si>
    <t>2瓦全彩动画激光灯</t>
  </si>
  <si>
    <t>激光功率：R红光：500wW (638nm)；G绿光：500mW (520nm)；B蓝光：1000mW (450nm)；播放系统：DMX512、声控、自动；控制系统：高速振镜；扫描角度±20°；输入信号±5V，线性失真&lt;2%。；节目效果：各种光束、几何图形、动画，内存300余种效果；节目编制：可编排各种光束、动画节目；控制接口：有DMX512（7/16控制通道）；输入电压：AC 110/220V   50/60HZ；最大功耗：25W；重量：3.58KG</t>
  </si>
  <si>
    <t>100瓦小钢炮(带辅光</t>
  </si>
  <si>
    <t>工作电压:AC220V/50Hz产品功率:110W;光源参数:1颗80W白光灯珠48颗RGB贴片灯珠图案:10个图案颜色:8种颜色透镜:独特清淅高度的聚光频闪:25次/秒;调光方式:0~100%超平滑调光;工作模式:DMX512信号/主从机/自走/声控控制方式:国际通用DMX512通道:19/14CH;扫描速度:水平540°，垂直180°速度可调Z轴旋转360度无极转动·扫描微调:8/16Bit扫描定位:电子自动定位</t>
  </si>
  <si>
    <t>五、四层观景甲板 特色餐厅/兼酒吧（210人）音频系统</t>
  </si>
  <si>
    <t>1、特色餐厅/兼酒吧（210人）扩声系统</t>
  </si>
  <si>
    <t>二分频嵌入式音箱</t>
  </si>
  <si>
    <t>低音单元：6.5"（35 芯，顶级 KTV 纸桨配方 + 日本原装发泡橡边）​
高音单元：1"（25 芯，美国杜邦 PEEK 音膜）​
音质表现：低音丰满雄厚，高音柔和解析力极高且不带压缩，整体音质纯正流畅​
额定功率：20W - 100W​
输入方式：8Ω​
工作模式：定压 / 定阻双模式​
灵敏度：90dB（测试条件：1m 距离，1W 功率输入）​
频率响应：60Hz - 20kHz​
产品尺寸：Φ264mm × 242mm（直径 × 高度，不含安装附件）​
开孔尺寸：Φ225mm（嵌入式吊顶安装专用）​
产品重量：3.85kg（净重，不含包装）​
产品颜色：白色 / 黑色​
面板材质：ABS 面板​
后壳材质：铁质</t>
  </si>
  <si>
    <t>八通道数字功放</t>
  </si>
  <si>
    <t>功能特点：
1、独立插卡式模块设计，省去了维护拆机柜的麻烦
2、采用了PWM数字脉宽调制放大原理设计，具有效率高，体积小，重量轻的优点。
3、8个独立模块设计，可拔插。8通道输入输出，内置压缩电路。
4、 3PIN凤凰座输入，3PIN凤凰座级联输出，直接裸线螺丝连接，免去洛铁焊接麻烦。
5、 支持4/8Ω定阻输出，可以接入定阻音箱，支持100V定压输出，可以接入定压音箱，方便了会议室的广播喇叭和专业音箱的混合扩声。
6、内置温度保护装置，当设备温度高于80摄氏度时，设备自动进入停止工作状态。当温度低于60摄氏度时，设备自动恢复。
7、输入信号指示灯，信号削波指示灯，保护指示灯，电源指示灯，定阻模式指示灯，定压模式指示灯。
远程开关机模块（可选配）
设备支持TCP/UDP协议网络远程开关机
支持电脑/平板/手机 软件管理
通过电脑可实现单设备和多设备编组集中控制
通过电脑可实现多设备延时开关机功能，延时时间可调。
通过电脑可改变设备名称以及设备IP地址
支持中控协议控制
支持串口RS485接入方式
支持串口RS232接入方式
参数
定阻输出：8x350W   8Ω
定阻输出：8x450W   4Ω
100V定压输出：8x350W
输入灵敏度：0.775V
输入阻抗：20KΩ平衡
输入灵敏度：0.77V 1V 1.44V
输入共态抑制比：&gt;80dB
喇叭连接座：2pin接线座
信噪比：&gt;105dB
阻尼系数：&gt; 300 
总谐波失真：&lt;0.1%(20 Hz-20 kHz 1W)
频率响应：20Hz-34KHz(+0/-0.3dB,1W/8Ω)
压缩方式：自动压缩
输入方式：平衡输入：凤凰端子
非平衡输入：凤凰端子
4位功能切换拨码开关
内置风扇结构
功放独立可拔插模块化设计，自动压缩。
散热方式：前后散热结构
保护：短路、过流、温度保护
电源范围;180-250VAC 50-60Hz
机箱尺寸(高*宽*长)：110mmX490mmX438mm
包装尺寸(高*宽*长)：175mmX600mm×550mm
净重：21.5KG
毛重：23KG</t>
  </si>
  <si>
    <t>调音台主要特征
8路话筒输入，8路（4组）立体声输入
带48V幻像电源
1-6路带80Hz低切功能，11-14路带莲花输入接口，接线方便
输入高中低3段均衡
4个辅助输出，4个AUX发送，1个FX发送，
输入每路带主输出MAIN，编组Group，监听PFL开关，方便选择
监听指示灯和峰值指示灯共用
带MP3播放功能，MP3带液晶屏，显示歌曲
带蓝牙功能，可以直接蓝牙输入音频
带录音功能，用U盘可以直接录音
可以直接与电脑通讯，电脑USB线可以输出音频到调音台
内置1个DSP数字效果器，24种效果
效果模式带液晶显示屏，显示直观，操作方便
一主输出，带平衡和非平衡输出口，两个推子独立控制，60mm进口推子
四编组输出，两个推子分别控制1和2编组，3和4编组
立体声监听输出，可以耳机监听，也可以外接音箱监听
立体声辅助返回
外置变压器电源更稳定
标准双12段光柱电平表，精确指示电平大小
20独特的外观设计,SMT表面贴片工艺，性能可靠
带录音输出和录音回放输入
频响：+0.5dB/-0.5dB（20Hz-20kHz）
总谐波失真：0.03%@+14dBu（20Hz-20kHz）
输入通道：14通道：
单声道：6；
立体声：4
输出通道：STEREOOUT：2；
编组：4，AUX（包括FX）
USB音频：USB音频2.0兼容
采样率：最大192kHz，
Bit深度：24-bit
幻象电源电压：+48V
内建数字效果：24DSP
功耗：30W
净重7.75Kg
尺寸：47.5*44.5*17*3
包装尺寸：57.5*52.2*25.5</t>
  </si>
  <si>
    <t>1、面板带双2.0寸液晶显示屏。左屏支持配置设备名称、设备预设、设备IP、输入音量、输出音量、输入模式、设备版本查看等功能；右屏显示各输入输出通道电平跳动2、面板带旋钮，可单独控制输入输出各通道音量大小和静音3、8路模拟平衡输入8路模拟平衡输出，最大输入输出17dBu（5.48Vrms）不失真
4、输入每通道带48V幻像电源
5、输入每通道带麦克风放大器，0~40dB增益可调，步进1dB
6、立体声USB声卡功能，支持播放和录音
7、USB接口，电脑软件控制和USB声卡传输功能
8、RS232接口，电脑软件控制和中控功能
9、RS485接口，电脑软件控制和中控功能
10、网络接口，电脑软件控制和中控功能，通过网络连接可同时管理多设备
11、外置8路GPIO接口
12、DSP功能有，AFC（反馈抑制）、AEC（回声消除）、ANC（噪声消除）、AGC（自动增益）AUTOMIX（自动混音）、MATRIXMIX（矩阵混音）、噪声门、PEQ（参量均衡器）、延时器、PHASE相位滤波器、高低通分频、压缩器、限幅器
13、输入15段PEQ，输出10段PEQ
14、每通道输入2000ms延时器，输出2000ms延时器
15、输出每通道512TapFIR
16、输入每通道语音激励功能（摄像跟踪），支持带PELCO-D、PELCO-P、VISCA协议摄像头控制
17、60个预设记忆位置
18、支持线控盒控制
19、支持存档加锁，隐藏设置参数，保证项目技术安全
1、DSP芯片
信号处理32bitfloatpointdsp400Mhz
音频系统延迟&lt;3ms
数模转换24-bit
采样率48KHz
2、模拟音频输入输出ANALOGAUDIOINPUTSANDOUTPUTS
输入通道8路平衡输入.Mic/linelevel
音频接口3.81mm凤凰插，12-pin
输入阻抗16kΩ
最大输入电平17dBu（5.48Vrms）/Line；-3dBu（0.54Vrms）
/Mic@20dB增益档位
幻象电源+48VDC,5.5mA,每通道配置
输出通道8路平衡输出，线路电平
输出阻抗150Ω
3、音频指标AUDIOPERFORMANCESPECIFICATIONS
频响曲线20Hz-20kHz(±0.5dB)/Line，输入0dBu（0.775Vrms）
20Hz-20kHz(±1.5dB)/Mic，20dB增益档位，输入
-10dBu（0.245Vrms）
THD+N-90dB(@17dBu,1kHz,A-wt)/Line
-90dB(@-6dBu,1kHz,A-wt)/Mic，20dB增益
信噪比110dB(@17dBu,1kHz,A-wt)/Line
100dB(@-6dBu,1kHz,A-wt)/Mic，20dB增益
4、连接和显示COMMUNITICATIONPORTSANDINDICATORS
USBType-B2.0,免驱
RS232Serialportcommunication串口通信
TCP/IP网口RJ-45
指示灯Link、+48V、输入输出音频信号
5、电气与物理参数ELECTRICALANDPHYSICAL
供电范围90V-264VAC50-60Hz
工作温度-20℃~60℃
尺寸（宽*深*高）483mm*265mm*44.5mm
包材尺寸（宽*深*高）540*390*80一件尺寸（宽*深*高）560*430*425
净重3.3KG
毛重4.4KG一件毛重（5台）23KG</t>
  </si>
  <si>
    <t>功能参数：
1、4.3寸TFT彩色显示屏，显示输出电平、播放频谱、显示屏的亮度调节
2、支持24位/48KHz采样频率
3、支持2路话筒输入，支持U盘，USB声卡，蓝牙，SD卡4选1音频输入
4、支持5组输出：一组模拟平衡、一组模拟非平衡、1路耳机、1路光纤、1路同轴
5、支持USB、红外遥控、RS485、网络(TCP/IP)多种连接控制方式：
6、支持WAV ,FLAC,APE ,WMA , MP3等多格式播放
7、支持自定义歌曲文件夹编程保存，编程播放，开机自动播放
8、多种播放模式：列表顺序，列表循环，单曲循环，列表随机播放，单曲播放，AB断点循环播放
9、支持曲目名搜索，中文拼音、英文输入
10、支持歌曲播放控制，全部支持快捷按键直接控制
11、支持左右声道增益，总输出增益调节控制
12、支持48V幻象供电话筒接入
13、支持无损音乐数字播放，完全取代CD机和声卡播放器的高端音响背景音乐播放解决方案
14、支持可融入会议音频综合管理平台实现音频设备统一管理，平台支持数字音频播放器、数字会议主机、音频处理器、混音器、抑制器、功放类产品在线设备扫描控制，具备一键上传配置信息至云端或保存本地进行备份和一键还原配置信息功能。
技术参数：
型号：GD-AP41
播放器输入接口：U盘, SD卡, 蓝牙,USB声卡,话筒
输出接口：模拟平衡XLR、模拟非平衡RCA、模拟非平衡耳机TRS、同轴RCA、光纤;每一种输出均为一组立体声
频率响应：模拟:20HZ~20KHZ/-0.2dB@ref1KHZ；数字:20HZ~20KHZ/0dB@ref1KHZ
模拟最大输出：2.2V(9dBu)
数字最大输出：0dBFS
信噪比,未计权：&gt;104dB
THD谐波失真：&lt;0.003%
通道分离度@1KHZ：&gt;103dB
最大数据位数及采样频率：采样频率/量化位数48KHZ/24bit , 并向下兼容
支持音频文件播放格式：APE、FLAC、WAV、WMA、MP3等
电源供应及功耗：AC110/220V  50/60HZ,25W
产品尺寸(宽x深x高)：482x164x88mm
净重：3.6KG
运输尺寸(宽x深x高)：540x275x150mm
毛重：4.5KG</t>
  </si>
  <si>
    <t>37U豪华网络机柜</t>
  </si>
  <si>
    <t>行业标准尺寸设计，通用性极高；
模块化设计，安装方便；
拆卸灵活，检修设备方便；
使用超厚的钢板制作，安全耐用；
总高：1820mm，内高：1620mm；</t>
  </si>
  <si>
    <t>六、六层阳光甲板 多功能厅（300人）音视频灯光系统</t>
  </si>
  <si>
    <t>1、多功能厅（300人）扩声系统</t>
  </si>
  <si>
    <t>左右线性阵列全频音箱</t>
  </si>
  <si>
    <t>1、≤12"低音，二分频恒定曲率线性阵列全频扬声器；
2、≥3档可调节的射程补偿（-3dB/0dB/﹢3dB）（提供产品实物照片佐证）；
3、可选择内置分频和双功放系统模式；
4、频率范围：≤57Hz-≥20kHz ；
5、频率响应：75Hz-20kHz ；                                
6、灵敏度：Passive: ≥95 dB SPL ,标称阻抗：8Ω
7、覆盖范围 (H*V)： ≥100° x 15° ； 
8、双功放: 低频 ≥800W /1600W /3200W；双功放: 高频 ≥75W /150W /300W ；
9、最大声压级：无源分频≥130dB；双功放：低频 ≥130dB/1m，高频≥139dB/1m ；</t>
  </si>
  <si>
    <t>左右线阵次低频音箱</t>
  </si>
  <si>
    <t>1、≥18"反射式超低音扬声器；
2、箱体选用桦木胶合板；
3、支持用F阵列框架吊挂；
4、频率范围：≤31Hz-≥220Hz；
5、功率 (连续 / 节目 / 峰值)：≥ 800W / 1600W / 3200W ；
6、最大声压级：≥130dB；</t>
  </si>
  <si>
    <t>返听音箱</t>
  </si>
  <si>
    <t xml:space="preserve">系统类型：12”两分频舞台监听
频率范围（-10dB）：60 Hz – 16 kHz
频率响应（±3dB）：70 Hz – 12 kHz
灵敏度（1w@1m）：99 dB
额定阻抗：8 Ω
功率：250 W，峰值功率：1000 W
推荐功放功率：250 - 500 W @ 8Ω
最大声压级：129 dB
额定覆盖角：90° × 50°
分频频率 ： 1.8kHz 
尺寸（H x W x D）3 ： 567mm x 381mm x 323mm  
净重 ： 16.7kg（36.8lbs）  
运输重量 ： 20.3 kg（44.8lbs） 
高音单元 ： JBL 2412 1” 喉口压缩单元，安装于 Progressive TransitionTM 波导 
低音单元 ： JBL M112-8  
输入连接器 ： 平行 Neutrik Speakon® NL-4（x1）；1/4”TS phone jack（x1） 
箱体结构 ： 15mm（0.6 in）中密度板，通过胶合与机械固定；黑色喷漆 
网罩 ： 18 号喷粉涂层钢材  
安装吊挂 ： 36mm 双角度音箱杆插槽；9×M10 吊挂点 </t>
  </si>
  <si>
    <t>推线阵专业功放</t>
  </si>
  <si>
    <t>8Ω立体声输出功率：800Wx2 ；
4Ω立体声输出功率 1200Wx2 :
频率响应： 20-20kHz，+0/-1dB；
总频率失真(THD%) ：小于0.5%，20HZ-20KHZ；
尼系数(@100HZ) &gt;250；
动态范围：≥90dB；
信噪比SNR(A计权） ≥100dB；
灵敏度(40dB)：0.775v ；
电压增益：40；
输入阻抗：10kΩ不平衡，20kΩ平衡；
保护功能：短路、过载、过热、射频、超低频保护；
散热气流方向       由前向后强制冷风，无极调速；
电源电压频率：交流220V±10%50Hz；
净量：16.5kg； 
体积：483mmx378mmx89mm</t>
  </si>
  <si>
    <t>推低频专业功放</t>
  </si>
  <si>
    <t>立体声功率：8Ω 1000W，4Ω 1500W，桥接：8Ω 2700W
紧凑的2U机身设计
采用优化的Class-H线路
采用Ground lift接地技术
具备完善的保护设计
采用了隧道式散热器和双风扇散热系统</t>
  </si>
  <si>
    <t>返听音箱功放</t>
  </si>
  <si>
    <t>8Ω立体声输出功率：400Wx2 ；
4Ω立体声输出功率 600Wx2 ；
频率响应： 20-20kHz，+0/-1dB；
总频率失真(THD%) ：小于0.5%，20HZ-20KHZ；
阻尼系数(@100HZ) &gt;250；
动态范围：≥90dB；
信噪比SNR(A计权） ≥100dB；
灵敏度(40dB)：0.775v ；
电压增益：37db；
输入阻抗：10kΩ不平衡，20kΩ平衡；
保护功能：短路、过载、过热、射频、超低频保护；
散热气流方向       由前向后强制冷风，无极调速；
电源电压频率：交流220V±10%50Hz；
净量：13.5kg； 
体积：483mmx378mmx89mm</t>
  </si>
  <si>
    <t>数字调音台</t>
  </si>
  <si>
    <t>16个Midas经典PRO系列话放，25条混音母线，现场扩声及录音棚的数字调音台M32R拥有40路全处理输入通道，16个获奖无数的Midas经典话放，25条统一延时且相位一致的混音母线，支持AES50网络，最大允许传输96个输入和96个输出，开放式的架构未来将能兼容96kHz采样率
，192kHz的数模/模数转换，提供出色的音频性能，40位浮点数字信号处理，8个DCA编组和6个静音编组，8个立体声效果器，17个100mm Midas PRO电动推子</t>
  </si>
  <si>
    <t>数字音频处理器，两线路输入，六线路输出；输入处理功能：压缩、图示均衡、AFS反馈、8段参量均衡、次楷波合成器、延时，输出处理功能：限幅、分频、8段参量均衡、延时；以太网接口，结合无线路由器和移动设备，可使用DriveRack Control应用程序实现远程控制；USB接口，可用于更新；产地：中国。</t>
  </si>
  <si>
    <r>
      <rPr>
        <sz val="11"/>
        <rFont val="宋体"/>
        <family val="3"/>
        <charset val="134"/>
      </rPr>
      <t>真分集无线手持话筒</t>
    </r>
    <r>
      <rPr>
        <b/>
        <sz val="11"/>
        <rFont val="宋体"/>
        <family val="3"/>
        <charset val="134"/>
      </rPr>
      <t>（一套为：一拖二双支话筒）</t>
    </r>
  </si>
  <si>
    <r>
      <rPr>
        <sz val="11"/>
        <rFont val="宋体"/>
        <family val="3"/>
        <charset val="134"/>
      </rPr>
      <t>真分集无线头戴话筒</t>
    </r>
    <r>
      <rPr>
        <b/>
        <sz val="11"/>
        <rFont val="宋体"/>
        <family val="3"/>
        <charset val="134"/>
      </rPr>
      <t>（一套为：一拖二双支话筒）</t>
    </r>
  </si>
  <si>
    <t>2、多功能厅（300人）灯光系统</t>
  </si>
  <si>
    <t>全嵌染色图案</t>
  </si>
  <si>
    <t>工作电压：AC220V/50Hz
产品功率：100W
灯珠参数：45 W白光和6*10W四合一RGBW
控制方式：国际通用DMX512，15通道（17通道）
工作模式：DMX512，主/从机，自走，声控
调光方式：0~100%超平滑调光
频闪:  20次/秒
开孔尺寸:20cm  深18cm                                                        灯净重：2.2KG
每台毛重：3.2KG
每箱毛重：13.5KG
内箱尺寸：24*26*26CM
外箱尺寸：53*28*53CM                                                       每箱装：4台</t>
  </si>
  <si>
    <t>全嵌45瓦光束（带辅光）</t>
  </si>
  <si>
    <t>1、工作电压：AC220V/50Hz 
2、产品功率：60W
3、灯珠参数：45W四合一RGBW，12*3  5050RGB 
4、控制方式：国际通用DMX512，16通道（18通道）
5、工作模式：DMX512，主/从机，自走，声控 
6、调光方式：0~100%超平滑调光
7、频闪:  25次/秒  
8、开孔尺寸:20cm  深18cm 
灯净重：2.1KG
每台毛重：3.05KG
每箱毛重：13KG
内箱尺寸：24*26*26CM
外箱尺寸：53*28*53CM  
每箱装：4台</t>
  </si>
  <si>
    <t>激光功率：R红光：500wW (638nm)     
G绿光：500mW (520nm)    
B蓝光：1000mW (450nm)
播放系统：DMX512、声控、自动
控制系统：高速振镜；扫描角度±20°；输入信号±5V，线性失真&lt;2%。
节目效果：各种光束、几何图形、动画，内存300余种效果
节目编制：可编排各种光束、动画节目
控制接口：有DMX512（7/16控制通道）
输入电压：AC 110/220V   50/60HZ
最大功耗：25W
重   量：3.58KG</t>
  </si>
  <si>
    <t>工作电压：AC220V/50Hz
产品功率：80W
灯珠参数：6*10W 四合一和1*50mW 绿激光
控制方式：国际通用DMX512，9通道
工作模式：DMX512，主/从机，自走，声控
调光方式：0~100%超平滑调光
频闪:  20次/秒
开孔尺寸:20cm  深18cm
灯净重：1.45KG
每台毛重：2.55KG
每箱毛重：11KG
内箱尺寸：27*27*23CM
外箱尺寸：57*29*50CM 
每箱装：4台</t>
  </si>
  <si>
    <t>输入电压：AC90-240V/50Hz 
功   率：200W 
光   源:18颗10wRGBW
发光颜色：红绿蓝白
发光角度：40°
控制模式：DMX/主从/自走/声控
DXM通道：9-23-72CH通道
外   壳：铝
防护等级：IP20
包装尺寸：110*20*10.5cm（4台/箱）
净    重：5.2kg</t>
  </si>
  <si>
    <t>1296颗长条频闪</t>
  </si>
  <si>
    <t xml:space="preserve">功率： 380瓦  ，灯珠：1296颗0.3瓦RGBW灯珠 ，寿命：≥50000小时  ，发光角度：120° ，控制：控制模式：DMX512/自走/RDM ，DMX512通道：6CH/33CH/64CH，结构：  外壳颜色：黑色  ，外壳材质：铝材 ，底座吊架：灯钩 拼接插件 ，显示屏：液晶显示屏，4个物理按键，中英文切换，可180度旋转  ，防护等级：IP20，效果：16个区域控制效果，面光，分段频闪 跑马 背光辅光效果 ，平滑调光，无抖动，灯珠温控保护，低噪音。产品尺寸：1000*95*137.5mm    总重量：5kg </t>
  </si>
  <si>
    <t>1500W烟雾机</t>
  </si>
  <si>
    <t>功率1500W/DMX512及无线遥控/预热时间5分钟/油壶容量4升/喷烟量每分种1500立方尺/喷射距离3-5米/重量5公斤</t>
  </si>
  <si>
    <t>烟油</t>
  </si>
  <si>
    <t>4L烟雾机专用油</t>
  </si>
  <si>
    <t>瓶</t>
  </si>
  <si>
    <t>1024灯光控制台</t>
  </si>
  <si>
    <t>1、DMX512/1990标准，最大1024个DMX控制通道，两路光电隔离信号输出；2、最大控制80台电脑灯或80路调光；3、使用珍珠灯库（R20格式灯库），且控台上可自行编写灯库；4、带背光的LCD显示屏，中英文可选、可切换界面；5、 内置图形轨迹发生器，有227个内置图形，方便用户对电脑灯进行图形轨迹控制，如画圆、螺旋、彩虹、追逐等多种效果；6、 图形参数（如：振幅、速度、间隔、波浪、方向）均可独立设置，更方便快捷的做出想要的造型和场景；7、每个场景可保存图形数量5个；同时可运行图形数量10个；8、有节目录制功能，最多可储存100个节目；9、内置时间码和外置MIDI触发功能,一键声光同步控制10、场景能实现交叠功能，图形有宽度参数，能快速的编程；具有高级编组功能；11、可储存100个素材，素材共享或者独立素材均可随心设置；四种素材储存模式，调用灵活便捷；12、可储存600个重演场景，用于储存多步场景和单步场景。每个多步场景最多可储存600个单步；可同时输出和运行20个重演场景；13、带10根集控推杆和10个集控按键。点控、集控兼容；14、支持重新配节地址码、垂直水平交换、通道输出反向功能；15、关机、突发断电等情况数据可记忆保持；16、U盘可备份控台数据，支持重新导入控台使用，同型号控台数据可共享；17、远程软件升级，实时增加新功能18、 具有预编程功能，离线事先编程；18、 预置推杆可控制电脑灯的属性，属性控制方便快捷；19、支持立即黑场、场景互锁。</t>
  </si>
  <si>
    <t>3、多功能厅（300人）LED视频系统</t>
  </si>
  <si>
    <t>1、显示面积：11.2*2.08=23.29㎡ 分辨率：2236*1118=2499848
2、PH1.86全彩LED屏采用1515表贴灯珠，GOB覆膜工艺，灯珠自主封装工艺。
3、点密度:≥288906点/㎡
4、拼接模式：支持混拼安装，支持 LED屏多种比例拼装方式，兼容各类安装现场环境
5、点间距：≤1.86mm ;单元板尺寸：≥320*160，分辨率172*86
6、刷新频率≥3840赫兹/秒
7、能耗：峰值功耗492≤W/m²；睡眠功率密度150≤W/m²；能耗效率≥3CD/W：
8、泄漏电流≤1.65mA/m2
9、平整度：≤0.1mm；箱体间隙：≤0.5mm
10、防护等级：IP6X
11、亮度鉴别等级：按照 SJ/T 11141-2017 5.10.6 规定 C级以上
12、亮度均匀性：IGU=99.2%
13、色度均匀性：±0.001Cx,Cy 之内
14、视角:≥水平172度，垂直174度，
15、白平衡亮度≥830cd/m2
16、稳定性连续工作时间，支持 7x24H 连续工作
17、对比度：≥8000:1
18、辐射骚扰（EMC）：30MZH-1000MHZ符合GB/T9254-2021 ClassA 限值要求
19、显示效果：符合“SJ/T 11141-2017LED 显示屏通用规范”、“SJ/T 11281-2017 发光二极管 LED 显示屏测试方法”，具备消除鬼影和拖尾功能
20、噪音检测：1米范围内≤10dB
21、 支持热拔插功能：支持工作状态下热拔插维护功能
22、灯珠抗静电测试：HBM模式：ESD＞2000V；灯珠红墨水试验：红墨水浸泡24H，无渗透；灯珠漏电流：反向电压Vr=1OV,漏电流0.2uA；灯珠高温储存：Ta=100℃，储存500H;
23、灯珠常温寿命：Tc=25℃ Ifr=10mA IFg=10mA Ifb=10mA通电 1000H，灯珠点亮无异常</t>
  </si>
  <si>
    <t>带载像素：128*1024；32组全彩数据，75接口，接收卡16口。</t>
  </si>
  <si>
    <t>总点数:786万，最宽:8192 最高:8192；输入: 双4K输入：HDMI2.0×1、DP1.2X1;  HDMIX4、一路U盘输入；输出:千兆网口×12； 可搭配RCU40蓝牙遥控器远程控制设备</t>
  </si>
  <si>
    <t>品牌机，主流配置、</t>
  </si>
  <si>
    <r>
      <rPr>
        <sz val="9"/>
        <rFont val="宋体"/>
        <family val="3"/>
        <charset val="134"/>
        <scheme val="minor"/>
      </rPr>
      <t>从主配电箱到显示屏体，</t>
    </r>
    <r>
      <rPr>
        <b/>
        <sz val="9"/>
        <rFont val="宋体"/>
        <family val="3"/>
        <charset val="134"/>
        <scheme val="minor"/>
      </rPr>
      <t>5组2.5平方船舶专用防火电缆。</t>
    </r>
  </si>
  <si>
    <t>七、七层顶棚甲板 观光区域 音频系统</t>
  </si>
  <si>
    <t>1、顶棚甲板 观光区域 扩声系统</t>
  </si>
  <si>
    <t>八、公共广播背景音乐系统</t>
  </si>
  <si>
    <t>A、总控设备</t>
  </si>
  <si>
    <t>显示触模服务器</t>
  </si>
  <si>
    <t>CAF（卡福）、RH-AUDIO(瑞皇)、WH、RESTMOMENT/雷蒙</t>
  </si>
  <si>
    <t>功能特点：
1、高档7U铝合金黑色（白色）拉丝面板，美观大方。
2、嵌入触摸屏和键鼠触摸板一体数字矩阵工业键盘。
3、工业级机柜式机箱设计，耐指纹电解锌钢板，有较高的防磁、防尘、防冲击的能力。
4、强大的兼容性，兼容支持Windows、LINUX等操作系统。
5、防震抗干扰，节能静音，耐高低温，适应各种环境
6、支持7*24小时不间断运行。
7、支持网络唤醒，定时开关机，支持上电开机等。
8、安装方式：支持机架安装方式，桌面放置
技术参数：
1、处理器：CoreI5。
2、显示屏：15.6寸高分辨率液晶显示屏,分辨率1330*768。
3、内存：8G支持单双通道1600/1333MHzDDR3内存，最大支持16G。
4、硬盘：板载128GSSD固态硬盘，mSATA接口。
5、支持MIC/Line-out，功放（可内置监听喇叭）。
6、电源类型:100W工业开关电源。
7、触摸屏:钢化玻璃电容式触摸屏、G+G全贴合工艺、工业级触控驱动IC、10点触摸、7H表面硬度。
8、主板扩展接口：可支持1个Mini-PCIe（WIFI/4G）和1个MSATA。
9、显示接口:1个VGA接口，1个HDMI。
10、网口：1个千兆网口，支持10/100/1000Mbps。
11、串口：1个串口，
12、USB:6个USB前面板2个，后板4个。
13、线路输入：4路独立音量调节，3路话筒输入，2路线路输入，2路辅助输出。
14、线路接口：1个3.5话筒输入接口，1个3.5音频输出接口，3个6.35话筒输入接口，2组莲花输入接口，2组莲花输出接。
15、电源接口:三位凤尾插接口。
16、尺寸规格:485mm（D)*300mm(W)*310mm(H)不含机脚。
17、工作环境:-20℃~80℃。
18、存储温度:-10℃~60℃。
19、相对湿度:5%~95%，非凝结状态。
20、重量：净重13kg。含航空箱重18KG。</t>
  </si>
  <si>
    <t>IP网络广播主控软件</t>
  </si>
  <si>
    <t>产品用途：
1、数字IP网络广播对讲控制软件，是系统的核心部件，支持Windows系统、国产系统（如麒麟系统等)，是广播系统数据交换、系统运行和功能操作的综合管理平台，集成了终端管理、用户管理，定时任务、消防报警、文件广播、外部采播、终端馈送、定时任务等软件模块。
2、可运行在电脑以及IP网络广播主机上，支持C/S、B/S架构,通过网页登陆可进行文件广播、定时任务、文本转语音、终端广播、声卡采播、任务状态查看等功能，方便维护、升级。
产品功能：
1、标准TCP/IP网络协议，系统可在同网段的局域网内、跨网关的局域网内以及Internet网上使用；即在总部配置上相关的设备及软件，可以通过internet网对各分部进行远程广播通知等功能，支持多级服务器(适合广域网大型项目)。
2、带有检测功能，可以实时监测任意一个终端节点的使用状态；
3、系统具有传统和网络广播两套系统共存功能，当网络广播出现故障时，可自动切换到模拟系统进行广播，音箱仍然利用IP网络广播系统的音箱，无需再布置；
4、系统软件具有双保险功能，可设置主服务器以及备份服务器，当主服务器故障或感染病毒时，备份服务器可自动接替主服务器进行工作，提高了系统的稳定、可靠性；
5、软件具有全双工双向对讲、对讲自动录音、对讲日志、网络话筒自动排队、来电提醒、占线等待及转接等功能；
6、软件具有终端馈送演讲功能：可任意指定一个终端作为广播音源，把此终端本身自带线路、话筒音源实时编码成数字音频流广播到其它任意一个或多个终端；
7、软件具有消防联动报警功能，能接收并处理消防中心信号，按照预先设置，使广播系统发出报警语音；可支持临层、全区报警、分区报警等多种报警模式；内置报警语音播放模块和报警语音采集模块，可播放预存的报警语音或采集外部报警语音；
8、能实现断网定时播放定时任务功能，同时能将IP网络定时任务文件定时更新到各IP终端机本地自带的SD卡中，确保IP终端本地的定时任务及时更新；
9、软件具有考试模式功能，在考试时将此项选择，可以禁止用户登记以及用户编辑的定时任务运行，以确保考试的顺利进行，同时操作简单、快捷；
10、软件具有多层实时的IP网络广播保障功能，可大大提升广播系统使用过程中的稳定性，在遇到各种网络或设备故障时，都能保证系统的正常运行，声音的正常播放；
11、具有三级优先功能，优先级别支持自定义，可在消防报警、定时任务、即时广播中设置任一广播类型优先；能够满足不同领域广播项目需求；
12、软件具有终端定时复位和终端网络防故障处理功能；能根据不同的网络环境进行动态自检维护，确保声音的正常播放；
13、软件支持加密狗和序列号两种授权模式，可安装在本地服务器或云端服务器，满足不同领域项目需求，实现本地局域网或跨公网跨路由跨网段广播功能；
14、软件具有终端在线升级和终端在线批量修改参数功能，可对在线终端进行一键升级和一键批量修改设备参数，让维护更快速便捷；
15、具有外部音源自动触发、手动、定时编码采播功能，可选择音频信号或短路信号自动触发、手动或定时编码采播外部音源信号进行广播，同时可设置任意接收终端，实现无人值守实时广播功能；
16、软件支持文本广播功能，可通过软件选择文本或输入文字方式进行，能自动识别文字内容，实现实时文本广播或者定时文本广播功能，男声女声可选；
17、支持一键报警功能，可支持一键拨打管理人员电话或直接拨打全国紧急求助电话，如110报警等；
18、服务器软件支持第三方平台开发，提供SDK第三方软件开发包，实现与大系统、大平台的系统整合；</t>
  </si>
  <si>
    <t>监听IP带后罩吸顶音箱</t>
  </si>
  <si>
    <t xml:space="preserve">灵敏度：89dB
频率响应：120-18kHz
喇叭单元：6寸低音+1寸高音4
产品规格：φ230*115mm
开孔尺寸：195mm
重量：1.25KG
</t>
  </si>
  <si>
    <t>触屏网络话筒</t>
  </si>
  <si>
    <t>产品用途：
1、7寸IP广播电容式触屏寻呼话筒；其操作简单、方便，功能较一般寻呼话筒更为齐全，可以对网络中的各种终端进行广播、单向喊话、双向对讲和监听等操作。
2、适用于各种呼叫中心、报警中心、值班室、领导办公室、会议室等场合。
产品概述：
1、桌面式设计，带7寸彩色显示电容触屏，人性化操作界面，无操作进入休眠，低功耗省电。
2、可与各终端，寻呼话筒等实现全双工双向对讲功能，也可对各点、各区域及所有区域进行广播和文件播放功能。
3、支持一键实现寻呼对讲、广播任意终端功能，可自定义32个功能快捷键,根据用户情况，提供了八个快捷键显示界面，方便直观。
4、具有红色紧急求助按键，实现快速求助功能，同时支持自定义一键求助快捷键功能。
5、具有USB接口，自带SD卡，并支持点播或广播U盘、SD卡和服务器的音频文件。
6、具有短路控制输入输出接口，可实现触发联动功能。
7、具有1个10/100MRJ45网络接口，支持DHCP自动获取IP地址功能。
8、内置3W全频扬声器，声音清晰，洪亮，可播放本地音频和接收远程音频信号进行本地播放，同时还可实现监听功能。
9、具有免提通话功能，支持外接耳机或有音源音箱进行外放功能。
10、能接收多个对讲呼叫功能，并自动排队，同时支持未接来电提醒和快捷回拨功能。</t>
  </si>
  <si>
    <t>B、第一路控制阳光甲板中厅（含客区过道）同轴天花喇叭13只</t>
  </si>
  <si>
    <t xml:space="preserve">同轴天花喇叭
</t>
  </si>
  <si>
    <t>额定功率：5W                                       
最大功率：10W                                          
喇叭单元：5.25〞+ 0.5〞          
输入电压：100V                                      
灵敏度：90dB±3dB                                           
频率响应：100-18000Hz                       
安装开孔尺寸：178mm                         
外观尺寸：199 x125 (mm)                    
重量：1.05kg</t>
  </si>
  <si>
    <t>IP网络带前置功放</t>
  </si>
  <si>
    <t>产品说明：
1.标准机箱设计，2U铝合金面板。
2.标准RJ45接口、任何有以太网口地方即可接入、支持跨网段和跨路由，可接受服务器及其它IP网络设备的访问与控制。
3.内置网络IP解码模块，支持TCP/IP、UDP、IGMP（组播）协议，实现网络化传输16位立体声CD音质和音乐信号。
4.支持WEB登录查看及修改设备参数。
5.100V、70V定压输出&amp;4Ω-8Ω定阻输出。6.输出具备短路、过流、过载保护及LED警示。
7.内置自激、过热、开关机防冲击保护及LED警示。
8.饱和失真及LED警示。
9.信号电平指示LED。
10.内置智能温度检测驱动风冷，采用低噪声风扇。
11.2路RCA莲花混合输出、2路话筒输入、3路线路输入、话筒1有强切入优先，并具备默音调节功能。
12.网络音量、高低音、各输入通道音量独立调节。
13.电源AC220V/50Hz。
14.噪声比话筒：&gt;68dB线路：&gt;82dB。
15.总谐波失真&lt;0.1%at1KHz。
16.频率响应60Hz-18KHz（±2dB）。
17.音调低音：±10dBat100Hz，高音：±10dBBat10KHz。
18.话筒输入灵敏度&amp;阻抗：8mV/600Ω不平衡。
19.线路输入灵敏度&amp;阻抗：250mV/10KΩ不平衡。
20.线路输出灵敏度&amp;阻抗：1V/600Ω不平衡。
21.默音调节0-38dB。
22.输出功率60W/120W/180/240W300W/360W/500W/650W
23.电源功耗10-450W。
24.机器尺寸482X454X90mm。
25.机器重量14KG。</t>
  </si>
  <si>
    <t>B、第二路控制驾驶甲板中厅（含客区过道）同轴天花喇叭12只</t>
  </si>
  <si>
    <t>B、第三路控制观景甲板中厅（含客区过道）同轴天花喇叭12只</t>
  </si>
  <si>
    <t>B、第四路控制游步甲板中厅（含客区过道）同轴天花喇叭14只</t>
  </si>
  <si>
    <t>B、第五路上甲接待大厅（含客区过道）同轴天花喇叭15只/主甲板中厅同轴天花喇叭19只</t>
  </si>
  <si>
    <r>
      <rPr>
        <sz val="9"/>
        <rFont val="宋体"/>
        <family val="3"/>
        <charset val="134"/>
      </rPr>
      <t>产品说明：
1.标准机箱设计，2U铝合金面板。
2.标准RJ45接口、任何有以太网口地方即可接入、支持跨网段和跨路由，可接受服务器及其它IP网络设备的访问与控制。
3.内置网络IP解码模块，支持TCP/IP、UDP、IGMP（组播）协议，实现网络化传输16位立体声CD音质和音乐信号。
4.支持WEB登录查看及修改设备参数。
5.100V、70V定压输出&amp;4</t>
    </r>
    <r>
      <rPr>
        <sz val="9"/>
        <rFont val="Calibri"/>
        <family val="2"/>
      </rPr>
      <t>Ω</t>
    </r>
    <r>
      <rPr>
        <sz val="9"/>
        <rFont val="宋体"/>
        <family val="3"/>
        <charset val="134"/>
      </rPr>
      <t>-8</t>
    </r>
    <r>
      <rPr>
        <sz val="9"/>
        <rFont val="Calibri"/>
        <family val="2"/>
      </rPr>
      <t>Ω</t>
    </r>
    <r>
      <rPr>
        <sz val="9"/>
        <rFont val="宋体"/>
        <family val="3"/>
        <charset val="134"/>
      </rPr>
      <t>定阻输出。6.输出具备短路、过流、过载保护及LED警示。
7.内置自激、过热、开关机防冲击保护及LED警示。
8.饱和失真及LED警示。
9.信号电平指示LED。
10.内置智能温度检测驱动风冷，采用低噪声风扇。
11.2路RCA莲花混合输出、2路话筒输入、3路线路输入、话筒1有强切入优先，并具备默音调节功能。
12.网络音量、高低音、各输入通道音量独立调节。
13.电源AC220V/50Hz。
14.噪声比话筒：&gt;68dB线路：&gt;82dB。
15.总谐波失真&lt;0.1%at1KHz。
16.频率响应60Hz-18KHz（±2dB）。
17.音调低音：±10dBat100Hz，高音：±10dBBat10KHz。
18.话筒输入灵敏度&amp;阻抗：8mV/600</t>
    </r>
    <r>
      <rPr>
        <sz val="9"/>
        <rFont val="Calibri"/>
        <family val="2"/>
      </rPr>
      <t>Ω</t>
    </r>
    <r>
      <rPr>
        <sz val="9"/>
        <rFont val="宋体"/>
        <family val="3"/>
        <charset val="134"/>
      </rPr>
      <t>不平衡。
19.线路输入灵敏度&amp;阻抗：250mV/10K</t>
    </r>
    <r>
      <rPr>
        <sz val="9"/>
        <rFont val="Calibri"/>
        <family val="2"/>
      </rPr>
      <t>Ω</t>
    </r>
    <r>
      <rPr>
        <sz val="9"/>
        <rFont val="宋体"/>
        <family val="3"/>
        <charset val="134"/>
      </rPr>
      <t>不平衡。
20.线路输出灵敏度&amp;阻抗：1V/600</t>
    </r>
    <r>
      <rPr>
        <sz val="9"/>
        <rFont val="Calibri"/>
        <family val="2"/>
      </rPr>
      <t>Ω</t>
    </r>
    <r>
      <rPr>
        <sz val="9"/>
        <rFont val="宋体"/>
        <family val="3"/>
        <charset val="134"/>
      </rPr>
      <t>不平衡。
21.默音调节0-38dB。
22.输出功率60W/120W/180/240W300W/360W/500W/650W
23.电源功耗10-450W。
24.机器尺寸482X454X90mm。
25.机器重量14KG。</t>
    </r>
  </si>
  <si>
    <t>C、公共广播背景音乐 周边辅材</t>
  </si>
  <si>
    <t>32U豪华网络机柜</t>
  </si>
  <si>
    <t>行业标准尺寸设计，通用性极高；
模块化设计，安装方便；
拆卸灵活，检修设备方便；
使用超厚的钢板制作，安全耐用；
总高：1620mm，内高：1420mm；</t>
  </si>
  <si>
    <t>24口交换机</t>
  </si>
  <si>
    <t xml:space="preserve">技术参数：
产品型号：
产品类型：企业级交换机
应用层级：二层
传输速率：10/100/1000Mbps
交换方式：存储-转发
背板带宽：48Gbps
包转发率：36Mpps
口数量：24个
端口描述：24个10/100/1000Base-T以太网端口
网络标准：IEEE802.310BASE-T、IEEE802.3u100BASE-TX、IEEE802.3ab1000BASE-T、ANSI/IEEE802.3Nway、IEEE802.3x、IEEE802.3af、IEEE802.3at
电源电压：额定电压范围：100-240VAC，50/60Hz
电压范围：90-264VAC，47/63Hz
电源功率：16W
产品尺寸：442×220×43.6mm
环境标准：工作温度：-5-45℃
存储温度：-40-70℃
相对湿度：5%-95%无凝结
其它参数：电源类型：25WAC电源
散热方式：无风扇，自然散热
</t>
  </si>
  <si>
    <t>8口交换机</t>
  </si>
  <si>
    <t>产品型号：
产品类型：企业级交换机
背板带宽：16Gbps纠错
包转发率：12Mpps
接口数目：8口
传输速率：10M/100M/1000Mbps
网络标准：IEEE802.310BASE-T、IEEE802.3u100BASE-TX、IEEE802.3ab1000BASE-T、ANSI/IEEE802.3Nway、IEEE802.3x、IEEE802.3af、IEEE802.3at
电源电压：额定电压范围：100-240VAC，50/60Hz；最大电压范围：90-264VAC，47/63Hz
最大功率：5W
外形尺寸：160×120×28mm
电源类型：12V0.5A适配器
散热方式：无风扇，自然散热</t>
  </si>
  <si>
    <t>一</t>
  </si>
  <si>
    <t>系统设备小计：</t>
  </si>
  <si>
    <t>二</t>
  </si>
  <si>
    <t>现场勘测与设计、运输、安装、调试、培训等综合费</t>
  </si>
  <si>
    <t>三</t>
  </si>
  <si>
    <t>增值税专票税金</t>
  </si>
  <si>
    <t>系统合计：</t>
  </si>
  <si>
    <r>
      <t>附件八（</t>
    </r>
    <r>
      <rPr>
        <b/>
        <sz val="11"/>
        <color rgb="FFFF0000"/>
        <rFont val="宋体"/>
        <family val="3"/>
        <charset val="134"/>
      </rPr>
      <t>修改版</t>
    </r>
    <r>
      <rPr>
        <b/>
        <sz val="11"/>
        <rFont val="宋体"/>
        <family val="3"/>
        <charset val="134"/>
      </rPr>
      <t>）：</t>
    </r>
    <phoneticPr fontId="11" type="noConversion"/>
  </si>
  <si>
    <r>
      <t>BOSE（博士）、JBL、L-ACOUSTICS</t>
    </r>
    <r>
      <rPr>
        <sz val="11"/>
        <rFont val="MS Gothic"/>
        <family val="3"/>
        <charset val="128"/>
      </rPr>
      <t>‌</t>
    </r>
    <r>
      <rPr>
        <sz val="11"/>
        <rFont val="宋体"/>
        <family val="3"/>
        <charset val="134"/>
      </rPr>
      <t>阿酷斯、锐丰、Martin Audio进口玛田</t>
    </r>
    <phoneticPr fontId="11" type="noConversion"/>
  </si>
  <si>
    <t>BOSE（博士）、JBL、L-ACOUSTICS‌阿酷斯、锐丰、Martin Audio进口玛田</t>
  </si>
  <si>
    <t>投标品牌</t>
  </si>
  <si>
    <t>投标型号</t>
  </si>
  <si>
    <t>18" 无源超低
频率范围(-10dB)：40Hz-200Hz 
频率响应(±3dB)：45Hz-200Hz 
输入连接模式：可自行设置，+1/-1或+2/-2  可自行设置，+1/-1或+2/-2       *
推荐分频频率：80Hz,24-48dB/octave  80-120Hz,24-48dB/octave    灵敏度：94dB                                                           
额定阻抗：4ohms                                                        
最大声压级：127dB（133dB峰值）
额定功率：500W/1000W/2000W
低音单元： 1x18”(457.00mm)JBL2044G低音单元  
尺寸(HxWxD)：548mm x 533mm x 700mm                     
净重：30.96 kg (68.26lbs)</t>
    <phoneticPr fontId="11" type="noConversion"/>
  </si>
  <si>
    <t>150米三峡游轮音视频灯光系统设备明细清单及技术参数</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</si>
</sst>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43" formatCode="_ * #,##0.00_ ;_ * \-#,##0.00_ ;_ * &quot;-&quot;??_ ;_ @_ "/>
    <numFmt numFmtId="176" formatCode="&quot;\&quot;&quot;\&quot;&quot;\&quot;&quot;\&quot;&quot;\&quot;&quot;\&quot;&quot;\&quot;&quot;\&quot;\$#,##0_);[Red]&quot;\&quot;&quot;\&quot;&quot;\&quot;&quot;\&quot;&quot;\&quot;&quot;\&quot;&quot;\&quot;&quot;\&quot;\(&quot;\&quot;&quot;\&quot;&quot;\&quot;&quot;\&quot;&quot;\&quot;&quot;\&quot;&quot;\&quot;&quot;\&quot;\$#,##0&quot;\&quot;&quot;\&quot;&quot;\&quot;&quot;\&quot;&quot;\&quot;&quot;\&quot;&quot;\&quot;&quot;\&quot;\)"/>
    <numFmt numFmtId="177" formatCode="_-* #,##0_-;\-* #,##0_-;_-* &quot;-&quot;_-;_-@_-"/>
    <numFmt numFmtId="178" formatCode="#,##0;\(#,##0\)"/>
    <numFmt numFmtId="179" formatCode="_-* #,##0.00_-;\-* #,##0.00_-;_-* &quot;-&quot;??_-;_-@_-"/>
    <numFmt numFmtId="180" formatCode="_-&quot;$&quot;\ * #,##0_-;_-&quot;$&quot;\ * #,##0\-;_-&quot;$&quot;\ * &quot;-&quot;_-;_-@_-"/>
    <numFmt numFmtId="181" formatCode="_-&quot;$&quot;\ * #,##0.00_-;_-&quot;$&quot;\ * #,##0.00\-;_-&quot;$&quot;\ * &quot;-&quot;??_-;_-@_-"/>
    <numFmt numFmtId="182" formatCode="_-* #,##0\ _F_-;\-* #,##0\ _F_-;_-* &quot;-&quot;\ _F_-;_-@_-"/>
    <numFmt numFmtId="183" formatCode="\$#,##0.00;\(\$#,##0.00\)"/>
    <numFmt numFmtId="184" formatCode="\$#,##0;\(\$#,##0\)"/>
    <numFmt numFmtId="185" formatCode="#,##0.0_);\(#,##0.0\)"/>
    <numFmt numFmtId="186" formatCode="&quot;$&quot;#,##0_);[Red]\(&quot;$&quot;#,##0\)"/>
    <numFmt numFmtId="187" formatCode="&quot;$&quot;#,##0.00_);[Red]\(&quot;$&quot;#,##0.00\)"/>
    <numFmt numFmtId="188" formatCode="&quot;$&quot;\ #,##0.00_-;[Red]&quot;$&quot;\ #,##0.00\-"/>
    <numFmt numFmtId="189" formatCode="0.00_)"/>
    <numFmt numFmtId="190" formatCode="_ &quot;\&quot;* #,##0_ ;_ &quot;\&quot;* &quot;\&quot;&quot;\&quot;&quot;\&quot;&quot;\&quot;&quot;\&quot;&quot;\&quot;&quot;\&quot;&quot;\&quot;&quot;\&quot;&quot;\&quot;&quot;\&quot;&quot;\&quot;&quot;\&quot;&quot;\&quot;&quot;\&quot;&quot;\&quot;&quot;\&quot;&quot;\&quot;&quot;\&quot;&quot;\&quot;&quot;\&quot;&quot;\&quot;&quot;\&quot;\-#,##0_ ;_ &quot;\&quot;* &quot;-&quot;_ ;_ @_ "/>
    <numFmt numFmtId="191" formatCode="_(&quot;$&quot;* #,##0.00_);_(&quot;$&quot;* \(#,##0.00\);_(&quot;$&quot;* &quot;-&quot;??_);_(@_)"/>
    <numFmt numFmtId="192" formatCode="_(&quot;$&quot;* #,##0_);_(&quot;$&quot;* \(#,##0\);_(&quot;$&quot;* &quot;-&quot;_);_(@_)"/>
    <numFmt numFmtId="193" formatCode="_ \¥* #,##0.00_ ;_ \¥* \-#,##0.00_ ;_ \¥* &quot;-&quot;??_ ;_ @_ "/>
    <numFmt numFmtId="194" formatCode="_-&quot;$&quot;* #,##0_-;\-&quot;$&quot;* #,##0_-;_-&quot;$&quot;* &quot;-&quot;_-;_-@_-"/>
    <numFmt numFmtId="195" formatCode="_-&quot;$&quot;* #,##0.00_-;\-&quot;$&quot;* #,##0.00_-;_-&quot;$&quot;* &quot;-&quot;??_-;_-@_-"/>
    <numFmt numFmtId="196" formatCode="_(* #,##0.00_);_(* \(#,##0.00\);_(* &quot;-&quot;??_);_(@_)"/>
    <numFmt numFmtId="197" formatCode="yy\.mm\.dd"/>
    <numFmt numFmtId="198" formatCode="_-* #,##0.00\ &quot;F&quot;_-;\-* #,##0.00\ &quot;F&quot;_-;_-* &quot;-&quot;??\ &quot;F&quot;_-;_-@_-"/>
    <numFmt numFmtId="199" formatCode="_-* #,##0.00\ _F_-;\-* #,##0.00\ _F_-;_-* &quot;-&quot;??\ _F_-;_-@_-"/>
    <numFmt numFmtId="200" formatCode="&quot;\&quot;#,##0.00;[Red]&quot;\&quot;\-#,##0.00"/>
    <numFmt numFmtId="201" formatCode="&quot;\&quot;#,##0;[Red]&quot;\&quot;\-#,##0"/>
    <numFmt numFmtId="202" formatCode="[$$-409]#,##0.00_ ;\-[$$-409]#,##0.00\ "/>
    <numFmt numFmtId="203" formatCode="0.00_ "/>
    <numFmt numFmtId="204" formatCode="0_);[Red]\(0\)"/>
    <numFmt numFmtId="205" formatCode="\¥#,##0.00_);[Red]\(\¥#,##0.00\)"/>
    <numFmt numFmtId="206" formatCode="0.00_);[Red]\(0.00\)"/>
    <numFmt numFmtId="207" formatCode="#&quot;台&quot;"/>
    <numFmt numFmtId="208" formatCode="[DBNum2][$RMB]General;[Red][DBNum2][$RMB]General"/>
  </numFmts>
  <fonts count="82">
    <font>
      <sz val="11"/>
      <color theme="1"/>
      <name val="宋体"/>
      <charset val="134"/>
      <scheme val="minor"/>
    </font>
    <font>
      <sz val="16"/>
      <name val="宋体"/>
      <family val="3"/>
      <charset val="134"/>
    </font>
    <font>
      <sz val="11"/>
      <name val="宋体"/>
      <family val="3"/>
      <charset val="134"/>
    </font>
    <font>
      <sz val="11"/>
      <name val="宋体"/>
      <family val="3"/>
      <charset val="134"/>
      <scheme val="minor"/>
    </font>
    <font>
      <b/>
      <sz val="10"/>
      <name val="宋体"/>
      <family val="3"/>
      <charset val="134"/>
    </font>
    <font>
      <sz val="9"/>
      <name val="宋体"/>
      <family val="3"/>
      <charset val="134"/>
    </font>
    <font>
      <b/>
      <sz val="11"/>
      <name val="宋体"/>
      <family val="3"/>
      <charset val="134"/>
    </font>
    <font>
      <b/>
      <sz val="16"/>
      <name val="宋体"/>
      <family val="3"/>
      <charset val="134"/>
    </font>
    <font>
      <b/>
      <sz val="11"/>
      <color rgb="FFFF0000"/>
      <name val="宋体"/>
      <family val="3"/>
      <charset val="134"/>
    </font>
    <font>
      <sz val="10"/>
      <name val="宋体"/>
      <family val="3"/>
      <charset val="134"/>
    </font>
    <font>
      <sz val="9"/>
      <color theme="1"/>
      <name val="宋体"/>
      <family val="3"/>
      <charset val="134"/>
    </font>
    <font>
      <sz val="9"/>
      <name val="宋体"/>
      <family val="3"/>
      <charset val="134"/>
      <scheme val="minor"/>
    </font>
    <font>
      <sz val="11"/>
      <color rgb="FFFF0000"/>
      <name val="宋体"/>
      <family val="3"/>
      <charset val="134"/>
      <scheme val="minor"/>
    </font>
    <font>
      <sz val="9"/>
      <name val="宋体"/>
      <family val="3"/>
      <charset val="134"/>
      <scheme val="major"/>
    </font>
    <font>
      <b/>
      <sz val="9"/>
      <name val="宋体"/>
      <family val="3"/>
      <charset val="134"/>
    </font>
    <font>
      <sz val="10"/>
      <name val="Arial"/>
      <family val="2"/>
    </font>
    <font>
      <sz val="11"/>
      <color indexed="8"/>
      <name val="宋体"/>
      <family val="3"/>
      <charset val="134"/>
    </font>
    <font>
      <sz val="10"/>
      <name val="Geneva"/>
      <family val="1"/>
    </font>
    <font>
      <sz val="12"/>
      <name val="Times New Roman"/>
      <family val="1"/>
    </font>
    <font>
      <sz val="12"/>
      <name val="宋体"/>
      <family val="3"/>
      <charset val="134"/>
    </font>
    <font>
      <sz val="10"/>
      <name val="Helv"/>
      <family val="2"/>
    </font>
    <font>
      <sz val="11"/>
      <color indexed="9"/>
      <name val="宋体"/>
      <family val="3"/>
      <charset val="134"/>
    </font>
    <font>
      <sz val="12"/>
      <name val="¹UAAA¼"/>
      <family val="2"/>
    </font>
    <font>
      <sz val="8"/>
      <name val="Times New Roman"/>
      <family val="1"/>
    </font>
    <font>
      <b/>
      <sz val="12"/>
      <name val="宋体"/>
      <family val="3"/>
      <charset val="134"/>
    </font>
    <font>
      <sz val="10"/>
      <name val="Times New Roman"/>
      <family val="1"/>
    </font>
    <font>
      <sz val="10"/>
      <name val="MS Serif"/>
      <family val="1"/>
    </font>
    <font>
      <sz val="10"/>
      <color indexed="16"/>
      <name val="MS Serif"/>
      <family val="1"/>
    </font>
    <font>
      <u/>
      <sz val="7.5"/>
      <color indexed="36"/>
      <name val="Arial"/>
      <family val="2"/>
    </font>
    <font>
      <sz val="8"/>
      <name val="Arial"/>
      <family val="2"/>
    </font>
    <font>
      <b/>
      <sz val="12"/>
      <name val="Arial"/>
      <family val="2"/>
    </font>
    <font>
      <b/>
      <sz val="18"/>
      <name val="Arial"/>
      <family val="2"/>
    </font>
    <font>
      <b/>
      <sz val="8"/>
      <name val="MS Sans Serif"/>
      <family val="1"/>
    </font>
    <font>
      <u/>
      <sz val="7.5"/>
      <color indexed="12"/>
      <name val="Arial"/>
      <family val="2"/>
    </font>
    <font>
      <sz val="12"/>
      <name val="Helv"/>
      <family val="2"/>
    </font>
    <font>
      <sz val="10"/>
      <color indexed="13"/>
      <name val="Arial"/>
      <family val="2"/>
    </font>
    <font>
      <sz val="12"/>
      <color indexed="9"/>
      <name val="Helv"/>
      <family val="2"/>
    </font>
    <font>
      <sz val="10"/>
      <name val="MS Sans Serif"/>
      <family val="2"/>
    </font>
    <font>
      <sz val="7"/>
      <name val="Small Fonts"/>
      <family val="2"/>
    </font>
    <font>
      <b/>
      <i/>
      <sz val="16"/>
      <name val="Helv"/>
      <family val="2"/>
    </font>
    <font>
      <b/>
      <sz val="10"/>
      <name val="MS Sans Serif"/>
      <family val="2"/>
    </font>
    <font>
      <sz val="8"/>
      <name val="Wingdings"/>
      <charset val="2"/>
    </font>
    <font>
      <sz val="8"/>
      <name val="MS Sans Serif"/>
      <family val="2"/>
    </font>
    <font>
      <b/>
      <sz val="10"/>
      <name val="Tms Rmn"/>
      <family val="1"/>
    </font>
    <font>
      <sz val="10"/>
      <color indexed="8"/>
      <name val="MS Sans Serif"/>
      <family val="2"/>
    </font>
    <font>
      <b/>
      <sz val="8"/>
      <color indexed="8"/>
      <name val="Helv"/>
      <family val="2"/>
    </font>
    <font>
      <sz val="12"/>
      <color theme="1"/>
      <name val="宋体"/>
      <family val="3"/>
      <charset val="134"/>
      <scheme val="minor"/>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4"/>
      <name val="楷体"/>
      <family val="3"/>
      <charset val="134"/>
    </font>
    <font>
      <sz val="10"/>
      <name val="楷体"/>
      <family val="3"/>
      <charset val="134"/>
    </font>
    <font>
      <sz val="11"/>
      <color indexed="20"/>
      <name val="宋体"/>
      <family val="3"/>
      <charset val="134"/>
    </font>
    <font>
      <sz val="11"/>
      <color indexed="20"/>
      <name val="Tahoma"/>
      <family val="2"/>
    </font>
    <font>
      <sz val="10"/>
      <color indexed="8"/>
      <name val="宋体"/>
      <family val="3"/>
      <charset val="134"/>
    </font>
    <font>
      <sz val="11"/>
      <color theme="1"/>
      <name val="Tahoma"/>
      <family val="2"/>
    </font>
    <font>
      <sz val="11"/>
      <color indexed="8"/>
      <name val="宋体"/>
      <family val="3"/>
      <charset val="134"/>
      <scheme val="minor"/>
    </font>
    <font>
      <u/>
      <sz val="12"/>
      <color indexed="12"/>
      <name val="宋体"/>
      <family val="3"/>
      <charset val="134"/>
    </font>
    <font>
      <b/>
      <sz val="9"/>
      <name val="Arial"/>
      <family val="2"/>
    </font>
    <font>
      <b/>
      <sz val="10"/>
      <name val="Arial"/>
      <family val="2"/>
    </font>
    <font>
      <sz val="11"/>
      <color indexed="17"/>
      <name val="宋体"/>
      <family val="3"/>
      <charset val="134"/>
    </font>
    <font>
      <sz val="11"/>
      <color indexed="17"/>
      <name val="Tahoma"/>
      <family val="2"/>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4"/>
      <name val="뼻뮝"/>
      <charset val="134"/>
    </font>
    <font>
      <sz val="11"/>
      <color indexed="60"/>
      <name val="宋体"/>
      <family val="3"/>
      <charset val="134"/>
    </font>
    <font>
      <b/>
      <sz val="11"/>
      <color indexed="63"/>
      <name val="宋体"/>
      <family val="3"/>
      <charset val="134"/>
    </font>
    <font>
      <sz val="11"/>
      <color indexed="62"/>
      <name val="宋体"/>
      <family val="3"/>
      <charset val="134"/>
    </font>
    <font>
      <sz val="12"/>
      <name val="뼻뮝"/>
      <charset val="134"/>
    </font>
    <font>
      <sz val="12"/>
      <name val="바탕체"/>
      <charset val="134"/>
    </font>
    <font>
      <sz val="10"/>
      <name val="굴림체"/>
      <charset val="134"/>
    </font>
    <font>
      <sz val="9"/>
      <name val="Calibri"/>
      <family val="2"/>
    </font>
    <font>
      <sz val="9"/>
      <color rgb="FFFF0000"/>
      <name val="宋体"/>
      <family val="3"/>
      <charset val="134"/>
    </font>
    <font>
      <b/>
      <sz val="9"/>
      <name val="宋体"/>
      <family val="3"/>
      <charset val="134"/>
      <scheme val="minor"/>
    </font>
    <font>
      <sz val="11"/>
      <color theme="1"/>
      <name val="宋体"/>
      <family val="3"/>
      <charset val="134"/>
      <scheme val="minor"/>
    </font>
    <font>
      <sz val="11"/>
      <name val="MS Gothic"/>
      <family val="3"/>
      <charset val="128"/>
    </font>
    <font>
      <sz val="11"/>
      <color rgb="FFFF0000"/>
      <name val="宋体"/>
      <family val="3"/>
      <charset val="134"/>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indexed="9"/>
        <bgColor indexed="64"/>
      </patternFill>
    </fill>
    <fill>
      <patternFill patternType="solid">
        <fgColor theme="6" tint="0.7999511703848384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darkVertical"/>
    </fill>
    <fill>
      <patternFill patternType="gray125"/>
    </fill>
    <fill>
      <patternFill patternType="gray0625"/>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theme="8" tint="0.59999389629810485"/>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top/>
      <bottom style="medium">
        <color auto="1"/>
      </bottom>
      <diagonal/>
    </border>
    <border>
      <left style="thin">
        <color indexed="15"/>
      </left>
      <right style="thin">
        <color indexed="15"/>
      </right>
      <top style="thin">
        <color indexed="15"/>
      </top>
      <bottom style="thin">
        <color indexed="15"/>
      </bottom>
      <diagonal/>
    </border>
    <border>
      <left style="thin">
        <color auto="1"/>
      </left>
      <right style="thin">
        <color auto="1"/>
      </right>
      <top/>
      <bottom/>
      <diagonal/>
    </border>
    <border>
      <left/>
      <right/>
      <top style="double">
        <color auto="1"/>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auto="1"/>
      </right>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medium">
        <color auto="1"/>
      </right>
      <top/>
      <bottom/>
      <diagonal/>
    </border>
    <border>
      <left style="thin">
        <color indexed="22"/>
      </left>
      <right style="thin">
        <color indexed="22"/>
      </right>
      <top style="thin">
        <color indexed="22"/>
      </top>
      <bottom style="thin">
        <color indexed="22"/>
      </bottom>
      <diagonal/>
    </border>
  </borders>
  <cellStyleXfs count="1812">
    <xf numFmtId="0" fontId="0" fillId="0" borderId="0">
      <alignment vertical="center"/>
    </xf>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7" fillId="0" borderId="0"/>
    <xf numFmtId="0" fontId="18" fillId="0" borderId="0"/>
    <xf numFmtId="0" fontId="15" fillId="0" borderId="0" applyNumberFormat="0" applyFill="0" applyBorder="0" applyAlignment="0" applyProtection="0"/>
    <xf numFmtId="0" fontId="15" fillId="0" borderId="0" applyBorder="0"/>
    <xf numFmtId="49" fontId="15" fillId="0" borderId="0" applyFont="0" applyFill="0" applyBorder="0" applyAlignment="0" applyProtection="0"/>
    <xf numFmtId="49" fontId="15" fillId="0" borderId="0" applyFont="0" applyFill="0" applyBorder="0" applyAlignment="0" applyProtection="0"/>
    <xf numFmtId="49" fontId="19" fillId="0" borderId="0" applyFont="0" applyFill="0" applyBorder="0" applyAlignment="0" applyProtection="0"/>
    <xf numFmtId="49" fontId="19" fillId="0" borderId="0" applyFont="0" applyFill="0" applyBorder="0" applyAlignment="0" applyProtection="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19" fillId="0" borderId="0"/>
    <xf numFmtId="0" fontId="19" fillId="0" borderId="0"/>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0" fillId="0" borderId="0">
      <protection locked="0"/>
    </xf>
    <xf numFmtId="0" fontId="19" fillId="0" borderId="0"/>
    <xf numFmtId="0" fontId="19" fillId="0" borderId="0"/>
    <xf numFmtId="0" fontId="19" fillId="0" borderId="0"/>
    <xf numFmtId="0" fontId="19" fillId="0" borderId="0"/>
    <xf numFmtId="0" fontId="22" fillId="0" borderId="0" applyFont="0" applyFill="0" applyBorder="0" applyAlignment="0" applyProtection="0"/>
    <xf numFmtId="0" fontId="22" fillId="0" borderId="0" applyFont="0" applyFill="0" applyBorder="0" applyAlignment="0" applyProtection="0"/>
    <xf numFmtId="0" fontId="23" fillId="0" borderId="0">
      <alignment horizontal="center" wrapText="1"/>
      <protection locked="0"/>
    </xf>
    <xf numFmtId="0" fontId="22" fillId="0" borderId="0" applyFont="0" applyFill="0" applyBorder="0" applyAlignment="0" applyProtection="0"/>
    <xf numFmtId="0" fontId="22" fillId="0" borderId="0" applyFont="0" applyFill="0" applyBorder="0" applyAlignment="0" applyProtection="0"/>
    <xf numFmtId="0" fontId="22" fillId="0" borderId="0"/>
    <xf numFmtId="0" fontId="22" fillId="0" borderId="0"/>
    <xf numFmtId="176" fontId="15" fillId="0" borderId="0" applyFill="0" applyBorder="0" applyAlignment="0"/>
    <xf numFmtId="0" fontId="24" fillId="0" borderId="0" applyNumberForma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5" fillId="0" borderId="0" applyFont="0" applyFill="0" applyBorder="0" applyAlignment="0" applyProtection="0"/>
    <xf numFmtId="178" fontId="25" fillId="0" borderId="0"/>
    <xf numFmtId="179"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0" fontId="26" fillId="0" borderId="0" applyNumberFormat="0" applyAlignment="0">
      <alignment horizontal="left"/>
    </xf>
    <xf numFmtId="180" fontId="15" fillId="0" borderId="0" applyFont="0" applyFill="0" applyBorder="0" applyAlignment="0" applyProtection="0"/>
    <xf numFmtId="181" fontId="15"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3" fontId="25" fillId="0" borderId="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84" fontId="25" fillId="0" borderId="0"/>
    <xf numFmtId="0" fontId="27" fillId="0" borderId="0" applyNumberFormat="0" applyAlignment="0">
      <alignment horizontal="left"/>
    </xf>
    <xf numFmtId="2" fontId="15" fillId="0" borderId="0" applyFont="0" applyFill="0" applyBorder="0" applyAlignment="0" applyProtection="0"/>
    <xf numFmtId="2" fontId="15" fillId="0" borderId="0" applyFon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0" fontId="28" fillId="0" borderId="0" applyNumberFormat="0" applyFill="0" applyBorder="0" applyAlignment="0" applyProtection="0">
      <alignment vertical="top"/>
      <protection locked="0"/>
    </xf>
    <xf numFmtId="38" fontId="29" fillId="21" borderId="0" applyNumberFormat="0" applyBorder="0" applyAlignment="0" applyProtection="0"/>
    <xf numFmtId="38" fontId="29" fillId="21" borderId="0" applyNumberFormat="0" applyBorder="0" applyAlignment="0" applyProtection="0"/>
    <xf numFmtId="0" fontId="29" fillId="21" borderId="0" applyNumberFormat="0" applyBorder="0" applyAlignment="0" applyProtection="0"/>
    <xf numFmtId="0" fontId="30" fillId="0" borderId="7" applyNumberFormat="0" applyAlignment="0" applyProtection="0">
      <alignment horizontal="left" vertical="center"/>
    </xf>
    <xf numFmtId="0" fontId="30" fillId="0" borderId="4">
      <alignment horizontal="left" vertical="center"/>
    </xf>
    <xf numFmtId="0" fontId="31" fillId="0" borderId="0" applyNumberFormat="0" applyFill="0" applyBorder="0" applyAlignment="0" applyProtection="0"/>
    <xf numFmtId="0" fontId="30" fillId="0" borderId="0" applyNumberFormat="0" applyFill="0" applyBorder="0" applyAlignment="0" applyProtection="0"/>
    <xf numFmtId="0" fontId="32" fillId="0" borderId="8">
      <alignment horizontal="center"/>
    </xf>
    <xf numFmtId="0" fontId="32" fillId="0" borderId="0">
      <alignment horizontal="center"/>
    </xf>
    <xf numFmtId="0" fontId="33" fillId="0" borderId="0" applyNumberFormat="0" applyFill="0" applyBorder="0" applyAlignment="0" applyProtection="0">
      <alignment vertical="top"/>
      <protection locked="0"/>
    </xf>
    <xf numFmtId="10" fontId="29" fillId="22" borderId="2" applyNumberFormat="0" applyBorder="0" applyAlignment="0" applyProtection="0"/>
    <xf numFmtId="10" fontId="29" fillId="22" borderId="2" applyNumberFormat="0" applyBorder="0" applyAlignment="0" applyProtection="0"/>
    <xf numFmtId="0" fontId="29" fillId="22" borderId="2" applyNumberFormat="0" applyBorder="0" applyAlignment="0" applyProtection="0"/>
    <xf numFmtId="185" fontId="34" fillId="23" borderId="0"/>
    <xf numFmtId="185" fontId="34" fillId="23" borderId="0"/>
    <xf numFmtId="185" fontId="34" fillId="23" borderId="0"/>
    <xf numFmtId="0" fontId="17" fillId="0" borderId="0"/>
    <xf numFmtId="0" fontId="35" fillId="0" borderId="9" applyNumberFormat="0" applyFont="0" applyAlignment="0"/>
    <xf numFmtId="0" fontId="35" fillId="0" borderId="9" applyNumberFormat="0" applyFont="0" applyAlignment="0"/>
    <xf numFmtId="0" fontId="19" fillId="0" borderId="9" applyNumberFormat="0" applyFont="0" applyAlignment="0"/>
    <xf numFmtId="0" fontId="19" fillId="0" borderId="9" applyNumberFormat="0" applyFont="0" applyAlignment="0"/>
    <xf numFmtId="185" fontId="36" fillId="24" borderId="0"/>
    <xf numFmtId="185" fontId="36" fillId="24" borderId="0"/>
    <xf numFmtId="185" fontId="36" fillId="24" borderId="0"/>
    <xf numFmtId="38" fontId="37" fillId="0" borderId="0" applyFont="0" applyFill="0" applyBorder="0" applyAlignment="0" applyProtection="0"/>
    <xf numFmtId="40" fontId="37" fillId="0" borderId="0" applyFont="0" applyFill="0" applyBorder="0" applyAlignment="0" applyProtection="0"/>
    <xf numFmtId="180" fontId="15" fillId="0" borderId="0" applyFont="0" applyFill="0" applyBorder="0" applyAlignment="0" applyProtection="0"/>
    <xf numFmtId="0" fontId="15" fillId="0" borderId="0" applyFont="0" applyFill="0" applyBorder="0" applyAlignment="0" applyProtection="0"/>
    <xf numFmtId="186" fontId="37" fillId="0" borderId="0" applyFont="0" applyFill="0" applyBorder="0" applyAlignment="0" applyProtection="0"/>
    <xf numFmtId="187" fontId="37" fillId="0" borderId="0" applyFont="0" applyFill="0" applyBorder="0" applyAlignment="0" applyProtection="0"/>
    <xf numFmtId="188" fontId="15" fillId="0" borderId="0" applyFont="0" applyFill="0" applyBorder="0" applyAlignment="0" applyProtection="0"/>
    <xf numFmtId="180" fontId="15" fillId="0" borderId="0" applyFont="0" applyFill="0" applyBorder="0" applyAlignment="0" applyProtection="0"/>
    <xf numFmtId="0" fontId="25" fillId="0" borderId="0"/>
    <xf numFmtId="37" fontId="38" fillId="0" borderId="0"/>
    <xf numFmtId="0" fontId="19" fillId="0" borderId="0"/>
    <xf numFmtId="189" fontId="3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79" fillId="0" borderId="0">
      <alignment vertical="center"/>
    </xf>
    <xf numFmtId="0" fontId="79" fillId="0" borderId="0">
      <alignment vertical="center"/>
    </xf>
    <xf numFmtId="0" fontId="79" fillId="0" borderId="0">
      <alignment vertical="center"/>
    </xf>
    <xf numFmtId="0" fontId="19" fillId="0" borderId="0"/>
    <xf numFmtId="0" fontId="19" fillId="0" borderId="0"/>
    <xf numFmtId="0" fontId="79" fillId="0" borderId="0">
      <alignment vertical="center"/>
    </xf>
    <xf numFmtId="0" fontId="79" fillId="0" borderId="0">
      <alignment vertical="center"/>
    </xf>
    <xf numFmtId="0" fontId="7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179" fontId="15" fillId="0" borderId="0" applyFont="0" applyFill="0" applyBorder="0" applyAlignment="0" applyProtection="0"/>
    <xf numFmtId="14" fontId="23" fillId="0" borderId="0">
      <alignment horizontal="center" wrapText="1"/>
      <protection locked="0"/>
    </xf>
    <xf numFmtId="10" fontId="15" fillId="0" borderId="0" applyFont="0" applyFill="0" applyBorder="0" applyAlignment="0" applyProtection="0"/>
    <xf numFmtId="10" fontId="15"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9" fontId="20" fillId="0" borderId="0" applyFont="0" applyFill="0" applyBorder="0" applyAlignment="0" applyProtection="0"/>
    <xf numFmtId="13" fontId="15" fillId="0" borderId="0" applyFont="0" applyFill="0" applyProtection="0"/>
    <xf numFmtId="0" fontId="37" fillId="0" borderId="0" applyNumberFormat="0" applyFont="0" applyFill="0" applyBorder="0" applyAlignment="0" applyProtection="0">
      <alignment horizontal="left"/>
    </xf>
    <xf numFmtId="0" fontId="37" fillId="0" borderId="0" applyNumberFormat="0" applyFont="0" applyFill="0" applyBorder="0" applyAlignment="0" applyProtection="0">
      <alignment horizontal="left"/>
    </xf>
    <xf numFmtId="0" fontId="19" fillId="0" borderId="0" applyNumberFormat="0" applyFont="0" applyFill="0" applyBorder="0" applyAlignment="0" applyProtection="0">
      <alignment horizontal="left"/>
    </xf>
    <xf numFmtId="0" fontId="19" fillId="0" borderId="0" applyNumberFormat="0" applyFont="0" applyFill="0" applyBorder="0" applyAlignment="0" applyProtection="0">
      <alignment horizontal="left"/>
    </xf>
    <xf numFmtId="15" fontId="37" fillId="0" borderId="0" applyFont="0" applyFill="0" applyBorder="0" applyAlignment="0" applyProtection="0"/>
    <xf numFmtId="15" fontId="37" fillId="0" borderId="0" applyFont="0" applyFill="0" applyBorder="0" applyAlignment="0" applyProtection="0"/>
    <xf numFmtId="15" fontId="19" fillId="0" borderId="0" applyFont="0" applyFill="0" applyBorder="0" applyAlignment="0" applyProtection="0"/>
    <xf numFmtId="15" fontId="19" fillId="0" borderId="0" applyFont="0" applyFill="0" applyBorder="0" applyAlignment="0" applyProtection="0"/>
    <xf numFmtId="4" fontId="37" fillId="0" borderId="0" applyFont="0" applyFill="0" applyBorder="0" applyAlignment="0" applyProtection="0"/>
    <xf numFmtId="4" fontId="37" fillId="0" borderId="0" applyFont="0" applyFill="0" applyBorder="0" applyAlignment="0" applyProtection="0"/>
    <xf numFmtId="4" fontId="19" fillId="0" borderId="0" applyFont="0" applyFill="0" applyBorder="0" applyAlignment="0" applyProtection="0"/>
    <xf numFmtId="4" fontId="19" fillId="0" borderId="0" applyFont="0" applyFill="0" applyBorder="0" applyAlignment="0" applyProtection="0"/>
    <xf numFmtId="0" fontId="40" fillId="0" borderId="8">
      <alignment horizontal="center"/>
    </xf>
    <xf numFmtId="0" fontId="40" fillId="0" borderId="8">
      <alignment horizontal="center"/>
    </xf>
    <xf numFmtId="3" fontId="37" fillId="0" borderId="0" applyFont="0" applyFill="0" applyBorder="0" applyAlignment="0" applyProtection="0"/>
    <xf numFmtId="3" fontId="37"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0" fontId="37" fillId="25" borderId="0" applyNumberFormat="0" applyFont="0" applyBorder="0" applyAlignment="0" applyProtection="0"/>
    <xf numFmtId="0" fontId="37" fillId="25" borderId="0" applyNumberFormat="0" applyFont="0" applyBorder="0" applyAlignment="0" applyProtection="0"/>
    <xf numFmtId="0" fontId="19" fillId="25" borderId="0" applyNumberFormat="0" applyFont="0" applyBorder="0" applyAlignment="0" applyProtection="0"/>
    <xf numFmtId="0" fontId="19" fillId="25" borderId="0" applyNumberFormat="0" applyFont="0" applyBorder="0" applyAlignment="0" applyProtection="0"/>
    <xf numFmtId="0" fontId="41" fillId="26" borderId="0" applyNumberFormat="0" applyFont="0" applyBorder="0" applyAlignment="0">
      <alignment horizontal="center"/>
    </xf>
    <xf numFmtId="0" fontId="41" fillId="26" borderId="0" applyNumberFormat="0" applyFont="0" applyBorder="0" applyAlignment="0">
      <alignment horizontal="center"/>
    </xf>
    <xf numFmtId="0" fontId="41" fillId="26" borderId="0" applyNumberFormat="0" applyFont="0" applyBorder="0" applyAlignment="0">
      <alignment horizontal="center"/>
    </xf>
    <xf numFmtId="0" fontId="41" fillId="26" borderId="0" applyNumberFormat="0" applyFont="0" applyBorder="0" applyAlignment="0">
      <alignment horizontal="center"/>
    </xf>
    <xf numFmtId="0" fontId="19" fillId="26" borderId="0" applyNumberFormat="0" applyFont="0" applyBorder="0" applyAlignment="0">
      <alignment horizontal="center"/>
    </xf>
    <xf numFmtId="0" fontId="19" fillId="26" borderId="0" applyNumberFormat="0" applyFont="0" applyBorder="0" applyAlignment="0">
      <alignment horizontal="center"/>
    </xf>
    <xf numFmtId="190" fontId="15" fillId="0" borderId="0" applyNumberFormat="0" applyFill="0" applyBorder="0" applyAlignment="0" applyProtection="0">
      <alignment horizontal="left"/>
    </xf>
    <xf numFmtId="190" fontId="15" fillId="0" borderId="0" applyNumberFormat="0" applyFill="0" applyBorder="0" applyAlignment="0" applyProtection="0">
      <alignment horizontal="left"/>
    </xf>
    <xf numFmtId="0" fontId="15" fillId="0" borderId="0" applyNumberFormat="0" applyFill="0" applyBorder="0" applyAlignment="0" applyProtection="0">
      <alignment horizontal="left"/>
    </xf>
    <xf numFmtId="0" fontId="40" fillId="0" borderId="0" applyNumberFormat="0" applyFill="0" applyBorder="0" applyAlignment="0" applyProtection="0"/>
    <xf numFmtId="0" fontId="41" fillId="27" borderId="4" applyNumberFormat="0" applyFont="0" applyAlignment="0">
      <alignment horizontal="center"/>
    </xf>
    <xf numFmtId="0" fontId="41" fillId="27" borderId="4" applyNumberFormat="0" applyFont="0" applyAlignment="0">
      <alignment horizontal="center"/>
    </xf>
    <xf numFmtId="0" fontId="41" fillId="27" borderId="4" applyNumberFormat="0" applyFont="0" applyAlignment="0">
      <alignment horizontal="center"/>
    </xf>
    <xf numFmtId="0" fontId="41" fillId="27" borderId="4" applyNumberFormat="0" applyFont="0" applyAlignment="0">
      <alignment horizontal="center"/>
    </xf>
    <xf numFmtId="0" fontId="19" fillId="27" borderId="4" applyNumberFormat="0" applyFont="0" applyAlignment="0">
      <alignment horizontal="center"/>
    </xf>
    <xf numFmtId="0" fontId="19" fillId="27" borderId="4" applyNumberFormat="0" applyFont="0" applyAlignment="0">
      <alignment horizontal="center"/>
    </xf>
    <xf numFmtId="0" fontId="42" fillId="0" borderId="0" applyNumberFormat="0" applyFill="0" applyBorder="0" applyAlignment="0">
      <alignment horizontal="center"/>
    </xf>
    <xf numFmtId="0" fontId="43" fillId="28" borderId="10">
      <protection locked="0"/>
    </xf>
    <xf numFmtId="0" fontId="44" fillId="0" borderId="0"/>
    <xf numFmtId="40" fontId="45" fillId="0" borderId="0" applyBorder="0">
      <alignment horizontal="right"/>
    </xf>
    <xf numFmtId="0" fontId="43" fillId="28" borderId="10">
      <protection locked="0"/>
    </xf>
    <xf numFmtId="0" fontId="43" fillId="28" borderId="10">
      <protection locked="0"/>
    </xf>
    <xf numFmtId="0" fontId="15" fillId="0" borderId="11" applyNumberFormat="0" applyFont="0" applyFill="0" applyAlignment="0" applyProtection="0"/>
    <xf numFmtId="0" fontId="15" fillId="0" borderId="11" applyNumberFormat="0" applyFont="0" applyFill="0" applyAlignment="0" applyProtection="0"/>
    <xf numFmtId="0" fontId="19" fillId="0" borderId="11" applyNumberFormat="0" applyFont="0" applyFill="0" applyAlignment="0" applyProtection="0"/>
    <xf numFmtId="0" fontId="19" fillId="0" borderId="11" applyNumberFormat="0" applyFont="0" applyFill="0" applyAlignment="0" applyProtection="0"/>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46" fillId="0" borderId="0" applyFont="0" applyFill="0" applyBorder="0" applyAlignment="0" applyProtection="0">
      <alignment vertical="center"/>
    </xf>
    <xf numFmtId="191" fontId="15" fillId="0" borderId="0" applyFont="0" applyFill="0" applyBorder="0" applyAlignment="0" applyProtection="0"/>
    <xf numFmtId="192" fontId="15" fillId="0" borderId="0" applyFont="0" applyFill="0" applyBorder="0" applyAlignment="0" applyProtection="0"/>
    <xf numFmtId="0" fontId="15" fillId="0" borderId="6" applyNumberFormat="0" applyFill="0" applyProtection="0">
      <alignment horizontal="right"/>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1" fillId="0" borderId="6"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2" fillId="0" borderId="15" applyNumberFormat="0" applyFill="0" applyProtection="0">
      <alignment horizont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4" fillId="8" borderId="0" applyNumberFormat="0" applyBorder="0" applyAlignment="0" applyProtection="0">
      <alignment vertical="center"/>
    </xf>
    <xf numFmtId="0" fontId="37" fillId="0" borderId="0"/>
    <xf numFmtId="0" fontId="79" fillId="0" borderId="0">
      <alignment vertical="center"/>
    </xf>
    <xf numFmtId="0" fontId="19" fillId="0" borderId="0"/>
    <xf numFmtId="0" fontId="37" fillId="0" borderId="0"/>
    <xf numFmtId="0" fontId="79"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16" fillId="0" borderId="0" applyNumberFormat="0" applyFill="0" applyAlignment="0" applyProtection="0"/>
    <xf numFmtId="0" fontId="37" fillId="0" borderId="0"/>
    <xf numFmtId="0" fontId="37" fillId="0" borderId="0"/>
    <xf numFmtId="0" fontId="79"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37" fillId="0" borderId="0"/>
    <xf numFmtId="0" fontId="19" fillId="0" borderId="0">
      <alignment vertical="center"/>
    </xf>
    <xf numFmtId="0" fontId="19" fillId="0" borderId="0">
      <alignment vertical="center"/>
    </xf>
    <xf numFmtId="0" fontId="37" fillId="0" borderId="0"/>
    <xf numFmtId="0" fontId="37" fillId="0" borderId="0"/>
    <xf numFmtId="0" fontId="79" fillId="0" borderId="0"/>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37" fillId="0" borderId="0"/>
    <xf numFmtId="0" fontId="37" fillId="0" borderId="0"/>
    <xf numFmtId="0" fontId="37" fillId="0" borderId="0"/>
    <xf numFmtId="0" fontId="19" fillId="0" borderId="0"/>
    <xf numFmtId="0" fontId="19" fillId="0" borderId="0"/>
    <xf numFmtId="0" fontId="37" fillId="0" borderId="0"/>
    <xf numFmtId="0" fontId="79" fillId="0" borderId="0"/>
    <xf numFmtId="0" fontId="79" fillId="0" borderId="0">
      <alignment vertical="center"/>
    </xf>
    <xf numFmtId="0" fontId="37" fillId="0" borderId="0"/>
    <xf numFmtId="0" fontId="37" fillId="0" borderId="0"/>
    <xf numFmtId="0" fontId="19" fillId="0" borderId="0">
      <alignment vertical="center"/>
    </xf>
    <xf numFmtId="0" fontId="19" fillId="0" borderId="0">
      <alignment vertical="center"/>
    </xf>
    <xf numFmtId="0" fontId="16" fillId="0" borderId="0"/>
    <xf numFmtId="0" fontId="79" fillId="0" borderId="0">
      <alignment vertical="center"/>
    </xf>
    <xf numFmtId="0" fontId="19" fillId="0" borderId="0">
      <alignment vertical="center"/>
    </xf>
    <xf numFmtId="0" fontId="79" fillId="0" borderId="0">
      <alignment vertical="center"/>
    </xf>
    <xf numFmtId="0" fontId="19" fillId="0" borderId="0">
      <alignment vertical="center"/>
    </xf>
    <xf numFmtId="0" fontId="19" fillId="0" borderId="0">
      <alignment vertical="center"/>
    </xf>
    <xf numFmtId="0" fontId="37" fillId="0" borderId="0"/>
    <xf numFmtId="0" fontId="16" fillId="0" borderId="0">
      <alignment vertical="center"/>
    </xf>
    <xf numFmtId="0" fontId="37" fillId="0" borderId="0"/>
    <xf numFmtId="0" fontId="55" fillId="0" borderId="0"/>
    <xf numFmtId="0" fontId="19" fillId="0" borderId="0"/>
    <xf numFmtId="0" fontId="79" fillId="0" borderId="0"/>
    <xf numFmtId="0" fontId="79" fillId="0" borderId="0"/>
    <xf numFmtId="0" fontId="79" fillId="0" borderId="0"/>
    <xf numFmtId="0" fontId="19" fillId="0" borderId="0"/>
    <xf numFmtId="0" fontId="19" fillId="0" borderId="0"/>
    <xf numFmtId="0" fontId="79" fillId="0" borderId="0">
      <alignment vertical="center"/>
    </xf>
    <xf numFmtId="0" fontId="19" fillId="0" borderId="0"/>
    <xf numFmtId="0" fontId="19" fillId="0" borderId="0"/>
    <xf numFmtId="0" fontId="19" fillId="0" borderId="0">
      <alignment vertical="center"/>
    </xf>
    <xf numFmtId="0" fontId="19" fillId="0" borderId="0"/>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alignment vertical="center"/>
    </xf>
    <xf numFmtId="0" fontId="19" fillId="0" borderId="0"/>
    <xf numFmtId="0" fontId="19" fillId="0" borderId="0"/>
    <xf numFmtId="0" fontId="19"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6" fillId="0" borderId="0">
      <alignment vertical="center"/>
    </xf>
    <xf numFmtId="0" fontId="19" fillId="0" borderId="0"/>
    <xf numFmtId="0" fontId="19" fillId="0" borderId="0"/>
    <xf numFmtId="0" fontId="19" fillId="0" borderId="0"/>
    <xf numFmtId="0" fontId="79" fillId="0" borderId="0">
      <alignment vertical="center"/>
    </xf>
    <xf numFmtId="0" fontId="19" fillId="0" borderId="0"/>
    <xf numFmtId="0" fontId="19" fillId="0" borderId="0">
      <alignment vertical="center"/>
    </xf>
    <xf numFmtId="0" fontId="79" fillId="0" borderId="0">
      <alignment vertical="center"/>
    </xf>
    <xf numFmtId="0" fontId="19" fillId="0" borderId="0"/>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79" fillId="0" borderId="0">
      <alignment vertical="center"/>
    </xf>
    <xf numFmtId="0" fontId="19" fillId="0" borderId="0"/>
    <xf numFmtId="0" fontId="19" fillId="0" borderId="0"/>
    <xf numFmtId="0" fontId="19" fillId="0" borderId="0">
      <alignment vertical="center"/>
    </xf>
    <xf numFmtId="0" fontId="19" fillId="0" borderId="0"/>
    <xf numFmtId="0" fontId="19" fillId="0" borderId="0"/>
    <xf numFmtId="0" fontId="19" fillId="0" borderId="0"/>
    <xf numFmtId="0" fontId="19" fillId="0" borderId="0"/>
    <xf numFmtId="0" fontId="16"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37"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37" fillId="0" borderId="0"/>
    <xf numFmtId="0" fontId="37" fillId="0" borderId="0"/>
    <xf numFmtId="0" fontId="37" fillId="0" borderId="0"/>
    <xf numFmtId="0" fontId="16" fillId="0" borderId="0">
      <alignment vertical="center"/>
    </xf>
    <xf numFmtId="0" fontId="37" fillId="0" borderId="0"/>
    <xf numFmtId="0" fontId="16" fillId="0" borderId="0">
      <alignment vertical="center"/>
    </xf>
    <xf numFmtId="0" fontId="37" fillId="0" borderId="0"/>
    <xf numFmtId="0" fontId="37" fillId="0" borderId="0"/>
    <xf numFmtId="0" fontId="37" fillId="0" borderId="0"/>
    <xf numFmtId="0" fontId="19" fillId="0" borderId="0">
      <alignment vertical="center"/>
    </xf>
    <xf numFmtId="0" fontId="19" fillId="0" borderId="0">
      <alignment vertical="center"/>
    </xf>
    <xf numFmtId="0" fontId="19" fillId="0" borderId="0">
      <alignment vertical="center"/>
    </xf>
    <xf numFmtId="0" fontId="37" fillId="0" borderId="0"/>
    <xf numFmtId="0" fontId="37" fillId="0" borderId="0"/>
    <xf numFmtId="0" fontId="19" fillId="0" borderId="0">
      <alignment vertical="center"/>
    </xf>
    <xf numFmtId="0" fontId="19" fillId="0" borderId="0">
      <alignment vertical="center"/>
    </xf>
    <xf numFmtId="0" fontId="37" fillId="0" borderId="0"/>
    <xf numFmtId="0" fontId="37" fillId="0" borderId="0"/>
    <xf numFmtId="0" fontId="7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9" fillId="0" borderId="0">
      <alignment vertical="center"/>
    </xf>
    <xf numFmtId="0" fontId="19" fillId="0" borderId="0">
      <alignment vertical="center"/>
    </xf>
    <xf numFmtId="0" fontId="19" fillId="0" borderId="0">
      <alignment vertical="center"/>
    </xf>
    <xf numFmtId="0" fontId="79" fillId="0" borderId="0"/>
    <xf numFmtId="0" fontId="19" fillId="0" borderId="0">
      <alignment vertical="center"/>
    </xf>
    <xf numFmtId="0" fontId="79" fillId="0" borderId="0"/>
    <xf numFmtId="0" fontId="19" fillId="0" borderId="0">
      <alignment vertical="center"/>
    </xf>
    <xf numFmtId="0" fontId="19" fillId="0" borderId="0">
      <alignment vertical="center"/>
    </xf>
    <xf numFmtId="0" fontId="19" fillId="0" borderId="0">
      <alignment vertical="center"/>
    </xf>
    <xf numFmtId="0" fontId="37" fillId="0" borderId="0"/>
    <xf numFmtId="0" fontId="79" fillId="0" borderId="0">
      <alignment vertical="center"/>
    </xf>
    <xf numFmtId="0" fontId="19" fillId="0" borderId="0">
      <alignment vertical="center"/>
    </xf>
    <xf numFmtId="0" fontId="19" fillId="0" borderId="0"/>
    <xf numFmtId="0" fontId="79" fillId="0" borderId="0">
      <alignment vertical="center"/>
    </xf>
    <xf numFmtId="0" fontId="19" fillId="0" borderId="0"/>
    <xf numFmtId="0" fontId="79" fillId="0" borderId="0">
      <alignment vertical="center"/>
    </xf>
    <xf numFmtId="0" fontId="19" fillId="0" borderId="0">
      <alignment vertical="center"/>
    </xf>
    <xf numFmtId="0" fontId="16" fillId="0" borderId="0">
      <alignment vertical="center"/>
    </xf>
    <xf numFmtId="0" fontId="19" fillId="0" borderId="0">
      <alignment vertical="center"/>
    </xf>
    <xf numFmtId="0" fontId="79" fillId="0" borderId="0"/>
    <xf numFmtId="0" fontId="19" fillId="0" borderId="0">
      <alignment vertical="center"/>
    </xf>
    <xf numFmtId="0" fontId="79" fillId="0" borderId="0"/>
    <xf numFmtId="0" fontId="16" fillId="0" borderId="0"/>
    <xf numFmtId="0" fontId="19" fillId="0" borderId="0"/>
    <xf numFmtId="0" fontId="37" fillId="0" borderId="0"/>
    <xf numFmtId="0" fontId="37" fillId="0" borderId="0"/>
    <xf numFmtId="0" fontId="37" fillId="0" borderId="0"/>
    <xf numFmtId="0" fontId="16" fillId="0" borderId="0">
      <alignment vertical="center"/>
    </xf>
    <xf numFmtId="0" fontId="37" fillId="0" borderId="0"/>
    <xf numFmtId="0" fontId="37" fillId="0" borderId="0"/>
    <xf numFmtId="0" fontId="37" fillId="0" borderId="0"/>
    <xf numFmtId="0" fontId="37" fillId="0" borderId="0"/>
    <xf numFmtId="0" fontId="56" fillId="0" borderId="0"/>
    <xf numFmtId="0" fontId="56" fillId="0" borderId="0"/>
    <xf numFmtId="0" fontId="16" fillId="0" borderId="0">
      <alignment vertical="center"/>
    </xf>
    <xf numFmtId="0" fontId="16" fillId="0" borderId="0">
      <alignment vertical="center"/>
    </xf>
    <xf numFmtId="0" fontId="79" fillId="0" borderId="0">
      <alignment vertical="center"/>
    </xf>
    <xf numFmtId="0" fontId="16"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alignment vertical="center"/>
    </xf>
    <xf numFmtId="0" fontId="37" fillId="0" borderId="0"/>
    <xf numFmtId="0" fontId="19" fillId="0" borderId="0"/>
    <xf numFmtId="0" fontId="19" fillId="0" borderId="0"/>
    <xf numFmtId="0" fontId="79" fillId="0" borderId="0">
      <alignment vertical="center"/>
    </xf>
    <xf numFmtId="0" fontId="19" fillId="0" borderId="0">
      <alignment vertical="center"/>
    </xf>
    <xf numFmtId="0" fontId="46" fillId="0" borderId="0">
      <alignment vertical="center"/>
    </xf>
    <xf numFmtId="0" fontId="19" fillId="0" borderId="0">
      <alignment vertical="center"/>
    </xf>
    <xf numFmtId="0" fontId="79" fillId="0" borderId="0">
      <alignment vertical="center"/>
    </xf>
    <xf numFmtId="0" fontId="19" fillId="0" borderId="0">
      <alignment vertical="center"/>
    </xf>
    <xf numFmtId="0" fontId="79" fillId="0" borderId="0">
      <alignment vertical="center"/>
    </xf>
    <xf numFmtId="0" fontId="79" fillId="0" borderId="0">
      <alignment vertical="center"/>
    </xf>
    <xf numFmtId="0" fontId="19" fillId="0" borderId="0"/>
    <xf numFmtId="0" fontId="79" fillId="0" borderId="0"/>
    <xf numFmtId="0" fontId="79" fillId="0" borderId="0"/>
    <xf numFmtId="0" fontId="79" fillId="0" borderId="0"/>
    <xf numFmtId="0" fontId="79" fillId="0" borderId="0"/>
    <xf numFmtId="0" fontId="79" fillId="0" borderId="0"/>
    <xf numFmtId="0" fontId="16" fillId="0" borderId="0">
      <alignment vertical="center"/>
    </xf>
    <xf numFmtId="0" fontId="79" fillId="0" borderId="0"/>
    <xf numFmtId="0" fontId="79" fillId="0" borderId="0"/>
    <xf numFmtId="0" fontId="15" fillId="0" borderId="0" applyNumberFormat="0" applyFont="0" applyFill="0" applyBorder="0" applyAlignment="0" applyProtection="0"/>
    <xf numFmtId="0" fontId="79" fillId="0" borderId="0"/>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xf numFmtId="0" fontId="16" fillId="0" borderId="0">
      <alignment vertical="center"/>
    </xf>
    <xf numFmtId="0" fontId="79" fillId="0" borderId="0">
      <alignment vertical="center"/>
    </xf>
    <xf numFmtId="0" fontId="79" fillId="0" borderId="0">
      <alignment vertical="center"/>
    </xf>
    <xf numFmtId="0" fontId="19" fillId="0" borderId="0">
      <alignment vertical="center"/>
    </xf>
    <xf numFmtId="0" fontId="19" fillId="0" borderId="0">
      <alignment vertical="center"/>
    </xf>
    <xf numFmtId="0" fontId="19" fillId="0" borderId="0">
      <alignment vertical="center"/>
    </xf>
    <xf numFmtId="0" fontId="79" fillId="0" borderId="0">
      <alignment vertical="center"/>
    </xf>
    <xf numFmtId="0" fontId="55" fillId="0" borderId="0"/>
    <xf numFmtId="0" fontId="19" fillId="0" borderId="0">
      <alignment vertical="center"/>
    </xf>
    <xf numFmtId="0" fontId="56" fillId="0" borderId="0"/>
    <xf numFmtId="0" fontId="18" fillId="0" borderId="0"/>
    <xf numFmtId="0" fontId="16"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xf numFmtId="0" fontId="79" fillId="0" borderId="0">
      <alignment vertical="center"/>
    </xf>
    <xf numFmtId="0" fontId="79" fillId="0" borderId="0">
      <alignment vertical="center"/>
    </xf>
    <xf numFmtId="0" fontId="79" fillId="0" borderId="0">
      <alignment vertical="center"/>
    </xf>
    <xf numFmtId="0" fontId="79" fillId="0" borderId="0"/>
    <xf numFmtId="0" fontId="55" fillId="0" borderId="0"/>
    <xf numFmtId="0" fontId="19" fillId="0" borderId="0">
      <alignment vertical="center"/>
    </xf>
    <xf numFmtId="0" fontId="19" fillId="0" borderId="0">
      <alignment vertical="center"/>
    </xf>
    <xf numFmtId="0" fontId="7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xf numFmtId="0" fontId="19" fillId="0" borderId="0">
      <alignment vertical="center"/>
    </xf>
    <xf numFmtId="0" fontId="19" fillId="0" borderId="0"/>
    <xf numFmtId="0" fontId="16" fillId="0" borderId="0">
      <alignment vertical="center"/>
    </xf>
    <xf numFmtId="0" fontId="57" fillId="0" borderId="0">
      <alignment vertical="center"/>
    </xf>
    <xf numFmtId="0" fontId="56" fillId="0" borderId="0"/>
    <xf numFmtId="0" fontId="56" fillId="0" borderId="0"/>
    <xf numFmtId="0" fontId="56" fillId="0" borderId="0"/>
    <xf numFmtId="0" fontId="79" fillId="0" borderId="0">
      <alignment vertical="center"/>
    </xf>
    <xf numFmtId="0" fontId="19" fillId="0" borderId="0">
      <alignment vertical="center"/>
    </xf>
    <xf numFmtId="0" fontId="19" fillId="0" borderId="0">
      <alignment vertical="center"/>
    </xf>
    <xf numFmtId="0" fontId="79" fillId="0" borderId="0">
      <alignment vertical="center"/>
    </xf>
    <xf numFmtId="0" fontId="55" fillId="0" borderId="0"/>
    <xf numFmtId="0" fontId="19" fillId="0" borderId="0">
      <alignment vertical="center"/>
    </xf>
    <xf numFmtId="0" fontId="55" fillId="0" borderId="0"/>
    <xf numFmtId="0" fontId="19" fillId="0" borderId="0">
      <alignment vertical="center"/>
    </xf>
    <xf numFmtId="0" fontId="79" fillId="0" borderId="0"/>
    <xf numFmtId="0" fontId="19" fillId="0" borderId="0">
      <alignment vertical="center"/>
    </xf>
    <xf numFmtId="0" fontId="19" fillId="0" borderId="0">
      <alignment vertical="center"/>
    </xf>
    <xf numFmtId="0" fontId="79" fillId="0" borderId="0">
      <alignment vertical="center"/>
    </xf>
    <xf numFmtId="0" fontId="19" fillId="0" borderId="0">
      <alignment vertical="center"/>
    </xf>
    <xf numFmtId="0" fontId="55" fillId="0" borderId="0"/>
    <xf numFmtId="0" fontId="19" fillId="0" borderId="0">
      <alignment vertical="center"/>
    </xf>
    <xf numFmtId="0" fontId="79" fillId="0" borderId="0"/>
    <xf numFmtId="0" fontId="37" fillId="0" borderId="0"/>
    <xf numFmtId="0" fontId="19" fillId="0" borderId="0">
      <alignment vertical="center"/>
    </xf>
    <xf numFmtId="0" fontId="19" fillId="0" borderId="0">
      <alignment vertical="center"/>
    </xf>
    <xf numFmtId="0" fontId="79" fillId="0" borderId="0">
      <alignment vertical="center"/>
    </xf>
    <xf numFmtId="0" fontId="37" fillId="0" borderId="0"/>
    <xf numFmtId="0" fontId="19" fillId="0" borderId="0"/>
    <xf numFmtId="0" fontId="5" fillId="0" borderId="0">
      <alignment vertical="center"/>
    </xf>
    <xf numFmtId="0" fontId="19" fillId="0" borderId="0">
      <alignment vertical="center"/>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3" fontId="60" fillId="0" borderId="0" applyNumberFormat="0" applyFill="0" applyBorder="0" applyAlignment="0" applyProtection="0"/>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1" fillId="9" borderId="0" applyNumberFormat="0" applyBorder="0" applyAlignment="0" applyProtection="0">
      <alignment vertical="center"/>
    </xf>
    <xf numFmtId="0" fontId="62" fillId="9" borderId="0" applyNumberFormat="0" applyBorder="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0" fontId="63" fillId="0" borderId="16" applyNumberFormat="0" applyFill="0" applyAlignment="0" applyProtection="0">
      <alignment vertical="center"/>
    </xf>
    <xf numFmtId="193" fontId="19" fillId="0" borderId="0" applyFont="0" applyFill="0" applyBorder="0" applyAlignment="0" applyProtection="0">
      <alignment vertical="center"/>
    </xf>
    <xf numFmtId="194" fontId="29" fillId="0" borderId="0" applyFont="0" applyFill="0" applyBorder="0" applyAlignment="0" applyProtection="0"/>
    <xf numFmtId="195" fontId="29" fillId="0" borderId="0" applyFont="0" applyFill="0" applyBorder="0" applyAlignment="0" applyProtection="0"/>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4" fillId="21" borderId="17" applyNumberFormat="0" applyAlignment="0" applyProtection="0">
      <alignment vertical="center"/>
    </xf>
    <xf numFmtId="0" fontId="65" fillId="29" borderId="18" applyNumberFormat="0" applyAlignment="0" applyProtection="0">
      <alignment vertical="center"/>
    </xf>
    <xf numFmtId="0" fontId="65" fillId="29" borderId="18" applyNumberFormat="0" applyAlignment="0" applyProtection="0">
      <alignment vertical="center"/>
    </xf>
    <xf numFmtId="0" fontId="65" fillId="29" borderId="18" applyNumberFormat="0" applyAlignment="0" applyProtection="0">
      <alignment vertical="center"/>
    </xf>
    <xf numFmtId="0" fontId="65" fillId="29" borderId="18"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52" fillId="0" borderId="15" applyNumberFormat="0" applyFill="0" applyProtection="0">
      <alignment horizontal="left"/>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9" applyNumberFormat="0" applyFill="0" applyAlignment="0" applyProtection="0">
      <alignment vertical="center"/>
    </xf>
    <xf numFmtId="0" fontId="68" fillId="0" borderId="19" applyNumberFormat="0" applyFill="0" applyAlignment="0" applyProtection="0">
      <alignment vertical="center"/>
    </xf>
    <xf numFmtId="40" fontId="69" fillId="0" borderId="0" applyFont="0" applyFill="0" applyBorder="0" applyAlignment="0" applyProtection="0"/>
    <xf numFmtId="38" fontId="69" fillId="0" borderId="0" applyFont="0" applyFill="0" applyBorder="0" applyAlignment="0" applyProtection="0"/>
    <xf numFmtId="0" fontId="16" fillId="0" borderId="0">
      <alignment vertical="center"/>
    </xf>
    <xf numFmtId="0" fontId="16" fillId="0" borderId="0">
      <alignment vertical="center"/>
    </xf>
    <xf numFmtId="0" fontId="16" fillId="0" borderId="0">
      <alignment vertical="center"/>
    </xf>
    <xf numFmtId="0" fontId="79" fillId="0" borderId="0">
      <alignment vertical="center"/>
    </xf>
    <xf numFmtId="0" fontId="16" fillId="0" borderId="0">
      <alignment vertical="center"/>
    </xf>
    <xf numFmtId="0" fontId="79" fillId="0" borderId="0">
      <alignment vertical="center"/>
    </xf>
    <xf numFmtId="0" fontId="16" fillId="0" borderId="0">
      <alignment vertical="center"/>
    </xf>
    <xf numFmtId="0" fontId="79" fillId="0" borderId="0">
      <alignment vertical="center"/>
    </xf>
    <xf numFmtId="0" fontId="16" fillId="0" borderId="0">
      <alignment vertical="center"/>
    </xf>
    <xf numFmtId="0" fontId="16" fillId="0" borderId="0">
      <alignment vertical="center"/>
    </xf>
    <xf numFmtId="0" fontId="16" fillId="0" borderId="0">
      <alignment vertical="center"/>
    </xf>
    <xf numFmtId="0" fontId="79" fillId="0" borderId="0">
      <alignment vertical="center"/>
    </xf>
    <xf numFmtId="0" fontId="79" fillId="0" borderId="0">
      <alignment vertical="center"/>
    </xf>
    <xf numFmtId="0" fontId="2" fillId="0" borderId="0">
      <alignment vertical="center"/>
    </xf>
    <xf numFmtId="0" fontId="79" fillId="0" borderId="0">
      <alignment vertical="center"/>
    </xf>
    <xf numFmtId="0" fontId="16" fillId="0" borderId="0">
      <alignment vertical="center"/>
    </xf>
    <xf numFmtId="0" fontId="2" fillId="0" borderId="0">
      <alignment vertical="center"/>
    </xf>
    <xf numFmtId="0" fontId="79" fillId="0" borderId="0">
      <alignment vertical="center"/>
    </xf>
    <xf numFmtId="0" fontId="16" fillId="0" borderId="0">
      <alignment vertical="center"/>
    </xf>
    <xf numFmtId="0" fontId="79"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177" fontId="29" fillId="0" borderId="0" applyFont="0" applyFill="0" applyBorder="0" applyAlignment="0" applyProtection="0"/>
    <xf numFmtId="179" fontId="29"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79" fillId="0" borderId="0" applyFont="0" applyFill="0" applyBorder="0" applyAlignment="0" applyProtection="0">
      <alignment vertical="center"/>
    </xf>
    <xf numFmtId="43" fontId="19" fillId="0" borderId="0" applyFont="0" applyFill="0" applyBorder="0" applyAlignment="0" applyProtection="0">
      <alignment vertical="center"/>
    </xf>
    <xf numFmtId="43" fontId="7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96" fontId="16"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5" fillId="0" borderId="0" applyFont="0" applyFill="0" applyBorder="0" applyAlignment="0" applyProtection="0"/>
    <xf numFmtId="43" fontId="57"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alignment vertical="center"/>
    </xf>
    <xf numFmtId="179" fontId="37" fillId="0" borderId="0" applyFont="0" applyFill="0" applyBorder="0" applyAlignment="0" applyProtection="0"/>
    <xf numFmtId="41" fontId="19" fillId="0" borderId="0" applyFont="0" applyFill="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197" fontId="15" fillId="0" borderId="15" applyFill="0" applyProtection="0">
      <alignment horizontal="right"/>
    </xf>
    <xf numFmtId="0" fontId="15" fillId="0" borderId="6" applyNumberFormat="0" applyFill="0" applyProtection="0">
      <alignment horizontal="left"/>
    </xf>
    <xf numFmtId="0" fontId="70" fillId="34" borderId="0" applyNumberFormat="0" applyBorder="0" applyAlignment="0" applyProtection="0">
      <alignment vertical="center"/>
    </xf>
    <xf numFmtId="0" fontId="70" fillId="34" borderId="0" applyNumberFormat="0" applyBorder="0" applyAlignment="0" applyProtection="0">
      <alignment vertical="center"/>
    </xf>
    <xf numFmtId="0" fontId="70" fillId="34" borderId="0" applyNumberFormat="0" applyBorder="0" applyAlignment="0" applyProtection="0">
      <alignment vertical="center"/>
    </xf>
    <xf numFmtId="0" fontId="71" fillId="21" borderId="20" applyNumberFormat="0" applyAlignment="0" applyProtection="0">
      <alignment vertical="center"/>
    </xf>
    <xf numFmtId="0" fontId="71" fillId="21" borderId="20" applyNumberFormat="0" applyAlignment="0" applyProtection="0">
      <alignment vertical="center"/>
    </xf>
    <xf numFmtId="0" fontId="71" fillId="21" borderId="20" applyNumberFormat="0" applyAlignment="0" applyProtection="0">
      <alignment vertical="center"/>
    </xf>
    <xf numFmtId="0" fontId="71" fillId="21" borderId="20" applyNumberFormat="0" applyAlignment="0" applyProtection="0">
      <alignment vertical="center"/>
    </xf>
    <xf numFmtId="0" fontId="72" fillId="12" borderId="17" applyNumberFormat="0" applyAlignment="0" applyProtection="0">
      <alignment vertical="center"/>
    </xf>
    <xf numFmtId="0" fontId="72" fillId="12" borderId="17" applyNumberFormat="0" applyAlignment="0" applyProtection="0">
      <alignment vertical="center"/>
    </xf>
    <xf numFmtId="0" fontId="72" fillId="12" borderId="17" applyNumberFormat="0" applyAlignment="0" applyProtection="0">
      <alignment vertical="center"/>
    </xf>
    <xf numFmtId="0" fontId="72" fillId="12" borderId="17" applyNumberFormat="0" applyAlignment="0" applyProtection="0">
      <alignment vertical="center"/>
    </xf>
    <xf numFmtId="1" fontId="15" fillId="0" borderId="15" applyFill="0" applyProtection="0">
      <alignment horizontal="center"/>
    </xf>
    <xf numFmtId="0" fontId="19" fillId="0" borderId="0"/>
    <xf numFmtId="0" fontId="19" fillId="0" borderId="0"/>
    <xf numFmtId="0" fontId="19" fillId="0" borderId="0"/>
    <xf numFmtId="0" fontId="15" fillId="0" borderId="0"/>
    <xf numFmtId="0" fontId="19" fillId="0" borderId="0"/>
    <xf numFmtId="0" fontId="15" fillId="0" borderId="0"/>
    <xf numFmtId="0" fontId="19" fillId="0" borderId="0"/>
    <xf numFmtId="0" fontId="15" fillId="0" borderId="0"/>
    <xf numFmtId="0" fontId="19" fillId="0" borderId="0"/>
    <xf numFmtId="0" fontId="19" fillId="0" borderId="0"/>
    <xf numFmtId="0" fontId="20" fillId="0" borderId="0"/>
    <xf numFmtId="0" fontId="19" fillId="0" borderId="0"/>
    <xf numFmtId="0" fontId="15" fillId="0" borderId="21"/>
    <xf numFmtId="0" fontId="69" fillId="0" borderId="0" applyFont="0" applyFill="0" applyBorder="0" applyAlignment="0" applyProtection="0"/>
    <xf numFmtId="0" fontId="69" fillId="0" borderId="0" applyFont="0" applyFill="0" applyBorder="0" applyAlignment="0" applyProtection="0"/>
    <xf numFmtId="10" fontId="15" fillId="0" borderId="0" applyFont="0" applyFill="0" applyBorder="0" applyAlignment="0" applyProtection="0"/>
    <xf numFmtId="0" fontId="37" fillId="0" borderId="0"/>
    <xf numFmtId="43" fontId="15" fillId="0" borderId="0" applyFont="0" applyFill="0" applyBorder="0" applyAlignment="0" applyProtection="0"/>
    <xf numFmtId="41" fontId="15" fillId="0" borderId="0" applyFont="0" applyFill="0" applyBorder="0" applyAlignment="0" applyProtection="0"/>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19" fillId="22" borderId="22" applyNumberFormat="0" applyFont="0" applyAlignment="0" applyProtection="0">
      <alignment vertical="center"/>
    </xf>
    <xf numFmtId="0" fontId="73" fillId="0" borderId="0"/>
    <xf numFmtId="198" fontId="19" fillId="0" borderId="0" applyFont="0" applyFill="0" applyBorder="0" applyAlignment="0" applyProtection="0"/>
    <xf numFmtId="199" fontId="19" fillId="0" borderId="0" applyFont="0" applyFill="0" applyBorder="0" applyAlignment="0" applyProtection="0"/>
    <xf numFmtId="200" fontId="74" fillId="0" borderId="0" applyFont="0" applyFill="0" applyBorder="0" applyAlignment="0" applyProtection="0"/>
    <xf numFmtId="201" fontId="74" fillId="0" borderId="0" applyFont="0" applyFill="0" applyBorder="0" applyAlignment="0" applyProtection="0"/>
    <xf numFmtId="0" fontId="75" fillId="0" borderId="0"/>
  </cellStyleXfs>
  <cellXfs count="122">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2" borderId="0" xfId="0" applyFont="1" applyFill="1" applyAlignment="1">
      <alignment horizontal="center" vertical="center" wrapText="1"/>
    </xf>
    <xf numFmtId="0" fontId="3" fillId="0" borderId="0" xfId="0" applyFont="1">
      <alignment vertical="center"/>
    </xf>
    <xf numFmtId="0" fontId="2" fillId="0" borderId="0" xfId="0" applyFont="1">
      <alignment vertical="center"/>
    </xf>
    <xf numFmtId="202" fontId="4" fillId="0" borderId="0" xfId="0" applyNumberFormat="1" applyFont="1">
      <alignment vertical="center"/>
    </xf>
    <xf numFmtId="0" fontId="2" fillId="0" borderId="0" xfId="0" applyFont="1" applyAlignment="1">
      <alignment horizontal="center" vertical="center" wrapText="1"/>
    </xf>
    <xf numFmtId="0" fontId="5" fillId="0" borderId="0" xfId="0" applyFont="1" applyAlignment="1">
      <alignment horizontal="left" vertical="center" wrapText="1"/>
    </xf>
    <xf numFmtId="203" fontId="2" fillId="0" borderId="0" xfId="0" applyNumberFormat="1" applyFont="1" applyAlignment="1">
      <alignment horizontal="center" vertical="center" wrapText="1"/>
    </xf>
    <xf numFmtId="0" fontId="6" fillId="2" borderId="2" xfId="1147" applyFont="1" applyFill="1" applyBorder="1" applyAlignment="1">
      <alignment horizontal="center" vertical="center" wrapText="1"/>
    </xf>
    <xf numFmtId="0" fontId="8" fillId="2" borderId="2" xfId="1147" applyFont="1" applyFill="1" applyBorder="1" applyAlignment="1">
      <alignment horizontal="center" vertical="center"/>
    </xf>
    <xf numFmtId="0" fontId="6" fillId="2" borderId="2" xfId="1147" applyFont="1" applyFill="1" applyBorder="1" applyAlignment="1">
      <alignment horizontal="center" vertical="center"/>
    </xf>
    <xf numFmtId="203" fontId="6" fillId="2" borderId="2" xfId="1147" applyNumberFormat="1" applyFont="1" applyFill="1" applyBorder="1" applyAlignment="1">
      <alignment horizontal="center" vertical="center"/>
    </xf>
    <xf numFmtId="0" fontId="6" fillId="3" borderId="2" xfId="0" applyFont="1" applyFill="1" applyBorder="1" applyAlignment="1">
      <alignment vertical="center" wrapText="1"/>
    </xf>
    <xf numFmtId="203" fontId="6" fillId="3" borderId="2" xfId="0" applyNumberFormat="1" applyFont="1" applyFill="1" applyBorder="1" applyAlignment="1">
      <alignment vertical="center" wrapText="1"/>
    </xf>
    <xf numFmtId="203" fontId="6" fillId="3" borderId="2" xfId="0" applyNumberFormat="1" applyFont="1" applyFill="1" applyBorder="1" applyAlignment="1">
      <alignment horizontal="center" vertical="center" wrapText="1"/>
    </xf>
    <xf numFmtId="0" fontId="6" fillId="4" borderId="2" xfId="0" applyFont="1" applyFill="1" applyBorder="1" applyAlignment="1">
      <alignment vertical="center" wrapText="1"/>
    </xf>
    <xf numFmtId="203" fontId="6" fillId="4" borderId="2" xfId="0" applyNumberFormat="1" applyFont="1" applyFill="1" applyBorder="1" applyAlignment="1">
      <alignment vertical="center" wrapText="1"/>
    </xf>
    <xf numFmtId="203" fontId="6"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5" fillId="5" borderId="2" xfId="0" applyFont="1" applyFill="1" applyBorder="1" applyAlignment="1">
      <alignment horizontal="left" vertical="center" wrapText="1"/>
    </xf>
    <xf numFmtId="203" fontId="2" fillId="0" borderId="2" xfId="0" applyNumberFormat="1" applyFont="1" applyBorder="1" applyAlignment="1">
      <alignment horizontal="center" vertical="center" wrapText="1"/>
    </xf>
    <xf numFmtId="0" fontId="9" fillId="0" borderId="2" xfId="0" applyFont="1" applyFill="1" applyBorder="1" applyAlignment="1">
      <alignment horizontal="center" vertical="center"/>
    </xf>
    <xf numFmtId="0" fontId="2" fillId="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2" fillId="0" borderId="2" xfId="1385" applyFont="1" applyBorder="1" applyAlignment="1">
      <alignment horizontal="center" vertical="center" wrapText="1"/>
    </xf>
    <xf numFmtId="0" fontId="10" fillId="0" borderId="2" xfId="1385" applyFont="1" applyBorder="1" applyAlignment="1">
      <alignment horizontal="left" vertical="center" wrapText="1"/>
    </xf>
    <xf numFmtId="0" fontId="5" fillId="0" borderId="2" xfId="1385" applyFont="1" applyBorder="1" applyAlignment="1">
      <alignment horizontal="left" vertical="center" wrapText="1"/>
    </xf>
    <xf numFmtId="0" fontId="2" fillId="2" borderId="2" xfId="1384" applyFont="1" applyFill="1" applyBorder="1" applyAlignment="1">
      <alignment horizontal="center" vertical="center" wrapText="1"/>
    </xf>
    <xf numFmtId="0" fontId="5" fillId="2" borderId="2" xfId="1384" applyFont="1" applyFill="1" applyBorder="1" applyAlignment="1">
      <alignment horizontal="left" vertical="center" wrapText="1"/>
    </xf>
    <xf numFmtId="0" fontId="3" fillId="2" borderId="2" xfId="1119" applyFont="1" applyFill="1" applyBorder="1" applyAlignment="1">
      <alignment horizontal="center" vertical="center" wrapText="1"/>
    </xf>
    <xf numFmtId="0" fontId="11" fillId="2" borderId="2" xfId="1119" applyFont="1" applyFill="1" applyBorder="1" applyAlignment="1">
      <alignment horizontal="left" vertical="center" wrapText="1"/>
    </xf>
    <xf numFmtId="204" fontId="3" fillId="2" borderId="2" xfId="111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1147" applyFont="1" applyFill="1" applyBorder="1" applyAlignment="1">
      <alignment horizontal="center" vertical="center" wrapText="1"/>
    </xf>
    <xf numFmtId="0" fontId="5" fillId="0" borderId="2" xfId="0" applyFont="1" applyFill="1" applyBorder="1" applyAlignment="1">
      <alignment horizontal="left" vertical="center" wrapText="1"/>
    </xf>
    <xf numFmtId="203" fontId="2" fillId="0" borderId="2" xfId="0" applyNumberFormat="1" applyFont="1" applyFill="1" applyBorder="1" applyAlignment="1">
      <alignment horizontal="center" vertical="center" wrapText="1"/>
    </xf>
    <xf numFmtId="0" fontId="12" fillId="0" borderId="2" xfId="0" applyFont="1" applyBorder="1" applyAlignment="1">
      <alignment vertical="center" wrapText="1"/>
    </xf>
    <xf numFmtId="0" fontId="2" fillId="0" borderId="2" xfId="1265" applyFont="1" applyBorder="1" applyAlignment="1">
      <alignment horizontal="center" vertical="center" wrapText="1"/>
    </xf>
    <xf numFmtId="0" fontId="3" fillId="0" borderId="2" xfId="1147" applyFont="1" applyBorder="1" applyAlignment="1">
      <alignment horizontal="center" vertical="center" wrapText="1"/>
    </xf>
    <xf numFmtId="203" fontId="2" fillId="0" borderId="2" xfId="1265" applyNumberFormat="1" applyFont="1" applyBorder="1" applyAlignment="1">
      <alignment horizontal="center" vertical="center" wrapText="1"/>
    </xf>
    <xf numFmtId="0" fontId="2" fillId="0" borderId="2" xfId="0" applyFont="1" applyBorder="1" applyAlignment="1">
      <alignment horizontal="center" vertical="center"/>
    </xf>
    <xf numFmtId="0" fontId="5" fillId="5" borderId="2" xfId="1383" applyFont="1" applyFill="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2" fillId="0" borderId="2" xfId="1330" applyFont="1" applyBorder="1" applyAlignment="1">
      <alignment horizontal="center" vertical="center" wrapText="1"/>
    </xf>
    <xf numFmtId="0" fontId="5" fillId="0" borderId="2" xfId="1265" applyFont="1" applyBorder="1" applyAlignment="1">
      <alignment horizontal="left" vertical="center" wrapText="1"/>
    </xf>
    <xf numFmtId="205" fontId="2" fillId="0" borderId="2" xfId="1330" applyNumberFormat="1" applyFont="1" applyBorder="1" applyAlignment="1">
      <alignment horizontal="center" vertical="center" wrapText="1"/>
    </xf>
    <xf numFmtId="20" fontId="5" fillId="5" borderId="2" xfId="1383" applyNumberFormat="1" applyFont="1" applyFill="1" applyBorder="1" applyAlignment="1">
      <alignment horizontal="left" vertical="center" wrapText="1"/>
    </xf>
    <xf numFmtId="0" fontId="3" fillId="0" borderId="2" xfId="1119" applyFont="1" applyBorder="1" applyAlignment="1">
      <alignment horizontal="center" vertical="center" wrapText="1"/>
    </xf>
    <xf numFmtId="0" fontId="11" fillId="0" borderId="2" xfId="1119" applyFont="1" applyBorder="1" applyAlignment="1">
      <alignment horizontal="left" vertical="center" wrapText="1"/>
    </xf>
    <xf numFmtId="204" fontId="3" fillId="0" borderId="2" xfId="1119" applyNumberFormat="1" applyFont="1" applyBorder="1" applyAlignment="1">
      <alignment horizontal="center" vertical="center"/>
    </xf>
    <xf numFmtId="0" fontId="3" fillId="0" borderId="2" xfId="1119" applyFont="1" applyBorder="1" applyAlignment="1">
      <alignment horizontal="center" vertical="center"/>
    </xf>
    <xf numFmtId="203" fontId="3" fillId="0" borderId="2" xfId="1119" applyNumberFormat="1" applyFont="1" applyBorder="1" applyAlignment="1">
      <alignment horizontal="center" vertical="center"/>
    </xf>
    <xf numFmtId="0" fontId="3" fillId="0" borderId="2" xfId="0" applyFont="1" applyBorder="1" applyAlignment="1">
      <alignment vertical="center" wrapText="1"/>
    </xf>
    <xf numFmtId="0" fontId="3" fillId="0" borderId="2" xfId="1237" applyFont="1" applyBorder="1" applyAlignment="1">
      <alignment horizontal="center" vertical="center" wrapText="1"/>
    </xf>
    <xf numFmtId="0" fontId="6" fillId="3" borderId="4" xfId="0" applyFont="1" applyFill="1" applyBorder="1" applyAlignment="1">
      <alignment vertical="center" wrapText="1"/>
    </xf>
    <xf numFmtId="203" fontId="6" fillId="3" borderId="4" xfId="0" applyNumberFormat="1" applyFont="1" applyFill="1" applyBorder="1" applyAlignment="1">
      <alignment vertical="center" wrapText="1"/>
    </xf>
    <xf numFmtId="203" fontId="6" fillId="3" borderId="4" xfId="0" applyNumberFormat="1" applyFont="1" applyFill="1" applyBorder="1" applyAlignment="1">
      <alignment horizontal="center" vertical="center" wrapText="1"/>
    </xf>
    <xf numFmtId="0" fontId="6" fillId="3" borderId="5" xfId="0" applyFont="1" applyFill="1" applyBorder="1" applyAlignment="1">
      <alignment vertical="center" wrapText="1"/>
    </xf>
    <xf numFmtId="0" fontId="6" fillId="6" borderId="2" xfId="0" applyFont="1" applyFill="1" applyBorder="1" applyAlignment="1">
      <alignment vertical="center" wrapText="1"/>
    </xf>
    <xf numFmtId="203" fontId="6" fillId="6" borderId="2" xfId="0" applyNumberFormat="1" applyFont="1" applyFill="1" applyBorder="1" applyAlignment="1">
      <alignment vertical="center" wrapText="1"/>
    </xf>
    <xf numFmtId="203" fontId="6" fillId="6" borderId="2" xfId="0" applyNumberFormat="1" applyFont="1" applyFill="1" applyBorder="1" applyAlignment="1">
      <alignment horizontal="center" vertical="center" wrapText="1"/>
    </xf>
    <xf numFmtId="0" fontId="5" fillId="5" borderId="2" xfId="0" applyFont="1" applyFill="1" applyBorder="1" applyAlignment="1">
      <alignment horizontal="left" vertical="top" wrapText="1"/>
    </xf>
    <xf numFmtId="0" fontId="9" fillId="0" borderId="6" xfId="0" applyFont="1" applyFill="1" applyBorder="1" applyAlignment="1">
      <alignment horizontal="center" vertical="center" wrapText="1"/>
    </xf>
    <xf numFmtId="0" fontId="3" fillId="5" borderId="2" xfId="1152" applyFont="1" applyFill="1" applyBorder="1" applyAlignment="1">
      <alignment horizontal="center" vertical="center" wrapText="1"/>
    </xf>
    <xf numFmtId="49" fontId="11" fillId="2" borderId="2" xfId="0" applyNumberFormat="1" applyFont="1" applyFill="1" applyBorder="1" applyAlignment="1">
      <alignment horizontal="left" vertical="top" wrapText="1"/>
    </xf>
    <xf numFmtId="204" fontId="3" fillId="0" borderId="2" xfId="1152" applyNumberFormat="1" applyFont="1" applyBorder="1" applyAlignment="1">
      <alignment horizontal="center" vertical="center" wrapText="1"/>
    </xf>
    <xf numFmtId="0" fontId="2" fillId="0" borderId="2" xfId="1265" applyFont="1" applyFill="1" applyBorder="1" applyAlignment="1">
      <alignment horizontal="center" vertical="center" wrapText="1"/>
    </xf>
    <xf numFmtId="0" fontId="6" fillId="2" borderId="2" xfId="0" applyFont="1" applyFill="1" applyBorder="1" applyAlignment="1">
      <alignment vertical="center" wrapText="1"/>
    </xf>
    <xf numFmtId="203" fontId="6" fillId="2" borderId="2" xfId="0" applyNumberFormat="1" applyFont="1" applyFill="1" applyBorder="1" applyAlignment="1">
      <alignment vertical="center" wrapText="1"/>
    </xf>
    <xf numFmtId="203" fontId="6"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204" fontId="2" fillId="2" borderId="2" xfId="0" applyNumberFormat="1" applyFont="1" applyFill="1" applyBorder="1" applyAlignment="1">
      <alignment horizontal="center" vertical="center" wrapText="1"/>
    </xf>
    <xf numFmtId="0" fontId="9" fillId="2" borderId="2" xfId="1144" applyFont="1" applyFill="1" applyBorder="1" applyAlignment="1">
      <alignment horizontal="left" vertical="center" wrapText="1"/>
    </xf>
    <xf numFmtId="202" fontId="2" fillId="2" borderId="2" xfId="0" applyNumberFormat="1" applyFont="1" applyFill="1" applyBorder="1" applyAlignment="1">
      <alignment horizontal="center" vertical="center" wrapText="1"/>
    </xf>
    <xf numFmtId="0" fontId="5" fillId="2" borderId="2" xfId="1383" applyFont="1" applyFill="1" applyBorder="1" applyAlignment="1">
      <alignment horizontal="left" vertical="center" wrapText="1"/>
    </xf>
    <xf numFmtId="0" fontId="11" fillId="5" borderId="2" xfId="1119" applyFont="1" applyFill="1" applyBorder="1" applyAlignment="1" applyProtection="1">
      <alignment horizontal="left" vertical="center" wrapText="1" shrinkToFit="1"/>
      <protection hidden="1"/>
    </xf>
    <xf numFmtId="0" fontId="9" fillId="0" borderId="2" xfId="1383" applyFont="1" applyBorder="1" applyAlignment="1">
      <alignment horizontal="left" vertical="top" wrapText="1"/>
    </xf>
    <xf numFmtId="0" fontId="9" fillId="0" borderId="2" xfId="0" applyFont="1" applyBorder="1" applyAlignment="1">
      <alignment horizontal="center" vertical="center" wrapText="1"/>
    </xf>
    <xf numFmtId="0" fontId="2" fillId="0" borderId="6" xfId="1265" applyFont="1" applyBorder="1" applyAlignment="1">
      <alignment horizontal="center" vertical="center" wrapText="1"/>
    </xf>
    <xf numFmtId="205" fontId="2" fillId="0" borderId="2" xfId="1265"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6" xfId="1147" applyFont="1" applyBorder="1" applyAlignment="1">
      <alignment horizontal="center" vertical="center" wrapText="1"/>
    </xf>
    <xf numFmtId="0" fontId="3" fillId="0" borderId="2" xfId="1152" applyFont="1" applyBorder="1" applyAlignment="1">
      <alignment horizontal="center" vertical="center" wrapText="1"/>
    </xf>
    <xf numFmtId="0" fontId="11" fillId="0" borderId="2" xfId="1119" applyFont="1" applyFill="1" applyBorder="1" applyAlignment="1">
      <alignment horizontal="left" vertical="center" wrapText="1"/>
    </xf>
    <xf numFmtId="206" fontId="3" fillId="0" borderId="2" xfId="0" applyNumberFormat="1" applyFont="1" applyBorder="1" applyAlignment="1">
      <alignment vertical="center" wrapText="1"/>
    </xf>
    <xf numFmtId="0" fontId="11" fillId="0" borderId="2" xfId="0" applyFont="1" applyBorder="1" applyAlignment="1">
      <alignment horizontal="left" vertical="center" wrapText="1"/>
    </xf>
    <xf numFmtId="0" fontId="2" fillId="2" borderId="2" xfId="1349" applyFont="1" applyFill="1" applyBorder="1" applyAlignment="1">
      <alignment horizontal="center" vertical="center" wrapText="1"/>
    </xf>
    <xf numFmtId="0" fontId="2" fillId="0" borderId="2" xfId="1119" applyFont="1" applyBorder="1" applyAlignment="1">
      <alignment horizontal="center" vertical="center" wrapText="1"/>
    </xf>
    <xf numFmtId="0" fontId="5" fillId="2" borderId="2" xfId="0" applyFont="1" applyFill="1" applyBorder="1" applyAlignment="1">
      <alignment horizontal="left" vertical="center" wrapText="1"/>
    </xf>
    <xf numFmtId="49" fontId="5" fillId="2" borderId="2" xfId="0" applyNumberFormat="1" applyFont="1" applyFill="1" applyBorder="1" applyAlignment="1">
      <alignment horizontal="left" vertical="top" wrapText="1"/>
    </xf>
    <xf numFmtId="0" fontId="13" fillId="0" borderId="2" xfId="0" applyFont="1" applyBorder="1" applyAlignment="1">
      <alignment horizontal="left" vertical="center" wrapText="1"/>
    </xf>
    <xf numFmtId="0" fontId="3" fillId="0" borderId="2" xfId="1119" applyFont="1" applyFill="1" applyBorder="1" applyAlignment="1">
      <alignment horizontal="center" vertical="center" wrapText="1"/>
    </xf>
    <xf numFmtId="203" fontId="9" fillId="0" borderId="2" xfId="0" applyNumberFormat="1" applyFont="1" applyFill="1" applyBorder="1" applyAlignment="1">
      <alignment horizontal="center" vertical="center" wrapText="1"/>
    </xf>
    <xf numFmtId="0" fontId="3" fillId="0" borderId="2" xfId="1119" applyFont="1" applyFill="1" applyBorder="1" applyAlignment="1">
      <alignment horizontal="center" vertical="center"/>
    </xf>
    <xf numFmtId="203" fontId="3" fillId="0" borderId="2" xfId="1119" applyNumberFormat="1" applyFont="1" applyFill="1" applyBorder="1" applyAlignment="1">
      <alignment horizontal="center" vertical="center"/>
    </xf>
    <xf numFmtId="0" fontId="5" fillId="0" borderId="2" xfId="1383" applyFont="1" applyFill="1" applyBorder="1" applyAlignment="1">
      <alignment horizontal="left" vertical="center" wrapText="1"/>
    </xf>
    <xf numFmtId="20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203" fontId="2"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81" fillId="0" borderId="2" xfId="1265" applyFont="1" applyBorder="1" applyAlignment="1">
      <alignment horizontal="center" vertical="center" wrapText="1"/>
    </xf>
    <xf numFmtId="0" fontId="8" fillId="35" borderId="2" xfId="1147"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208" fontId="2" fillId="3" borderId="2" xfId="0" applyNumberFormat="1"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203" fontId="7" fillId="0" borderId="1" xfId="0" applyNumberFormat="1" applyFont="1" applyBorder="1" applyAlignment="1">
      <alignment horizontal="center" vertical="center" wrapText="1"/>
    </xf>
  </cellXfs>
  <cellStyles count="1812">
    <cellStyle name="_x0004_" xfId="1" xr:uid="{00000000-0005-0000-0000-000031000000}"/>
    <cellStyle name=" 3]_x000d__x000a_Zoomed=1_x000d__x000a_Row=128_x000d__x000a_Column=101_x000d__x000a_Height=300_x000d__x000a_Width=301_x000d__x000a_FontName=System_x000d__x000a_FontStyle=1_x000d__x000a_FontSize=12_x000d__x000a_PrtFontNa" xfId="2" xr:uid="{00000000-0005-0000-0000-000032000000}"/>
    <cellStyle name=" 3]_x000d__x000a_Zoomed=1_x000d__x000a_Row=128_x000d__x000a_Column=101_x000d__x000a_Height=300_x000d__x000a_Width=301_x000d__x000a_FontName=System_x000d__x000a_FontStyle=1_x000d__x000a_FontSize=12_x000d__x000a_PrtFontNa 2" xfId="3" xr:uid="{00000000-0005-0000-0000-000033000000}"/>
    <cellStyle name=" 3]_x000d__x000a_Zoomed=1_x000d__x000a_Row=128_x000d__x000a_Column=101_x000d__x000a_Height=300_x000d__x000a_Width=301_x000d__x000a_FontName=System_x000d__x000a_FontStyle=1_x000d__x000a_FontSize=12_x000d__x000a_PrtFontNa 2 2" xfId="4" xr:uid="{00000000-0005-0000-0000-000034000000}"/>
    <cellStyle name=" 3]_x000d__x000a_Zoomed=1_x000d__x000a_Row=128_x000d__x000a_Column=101_x000d__x000a_Height=300_x000d__x000a_Width=301_x000d__x000a_FontName=System_x000d__x000a_FontStyle=1_x000d__x000a_FontSize=12_x000d__x000a_PrtFontNa 2 2 2" xfId="5" xr:uid="{00000000-0005-0000-0000-000035000000}"/>
    <cellStyle name=" 3]_x000d__x000a_Zoomed=1_x000d__x000a_Row=128_x000d__x000a_Column=101_x000d__x000a_Height=300_x000d__x000a_Width=301_x000d__x000a_FontName=System_x000d__x000a_FontStyle=1_x000d__x000a_FontSize=12_x000d__x000a_PrtFontNa 2 3" xfId="6" xr:uid="{00000000-0005-0000-0000-000036000000}"/>
    <cellStyle name=" 3]_x000d__x000a_Zoomed=1_x000d__x000a_Row=128_x000d__x000a_Column=101_x000d__x000a_Height=300_x000d__x000a_Width=301_x000d__x000a_FontName=System_x000d__x000a_FontStyle=1_x000d__x000a_FontSize=12_x000d__x000a_PrtFontNa 3" xfId="7" xr:uid="{00000000-0005-0000-0000-000037000000}"/>
    <cellStyle name=" 3]_x000d__x000a_Zoomed=1_x000d__x000a_Row=128_x000d__x000a_Column=101_x000d__x000a_Height=300_x000d__x000a_Width=301_x000d__x000a_FontName=System_x000d__x000a_FontStyle=1_x000d__x000a_FontSize=12_x000d__x000a_PrtFontNa 3 2" xfId="8" xr:uid="{00000000-0005-0000-0000-000038000000}"/>
    <cellStyle name=" 3]_x000d__x000a_Zoomed=1_x000d__x000a_Row=128_x000d__x000a_Column=101_x000d__x000a_Height=300_x000d__x000a_Width=301_x000d__x000a_FontName=System_x000d__x000a_FontStyle=1_x000d__x000a_FontSize=12_x000d__x000a_PrtFontNa 3 2 2" xfId="9" xr:uid="{00000000-0005-0000-0000-000039000000}"/>
    <cellStyle name=" 3]_x000d__x000a_Zoomed=1_x000d__x000a_Row=128_x000d__x000a_Column=101_x000d__x000a_Height=300_x000d__x000a_Width=301_x000d__x000a_FontName=System_x000d__x000a_FontStyle=1_x000d__x000a_FontSize=12_x000d__x000a_PrtFontNa 3 3" xfId="10" xr:uid="{00000000-0005-0000-0000-00003A000000}"/>
    <cellStyle name=" 3]_x000d__x000a_Zoomed=1_x000d__x000a_Row=128_x000d__x000a_Column=101_x000d__x000a_Height=300_x000d__x000a_Width=301_x000d__x000a_FontName=System_x000d__x000a_FontStyle=1_x000d__x000a_FontSize=12_x000d__x000a_PrtFontNa 4" xfId="11" xr:uid="{00000000-0005-0000-0000-00003B000000}"/>
    <cellStyle name=" 3]_x000d__x000a_Zoomed=1_x000d__x000a_Row=128_x000d__x000a_Column=101_x000d__x000a_Height=300_x000d__x000a_Width=301_x000d__x000a_FontName=System_x000d__x000a_FontStyle=1_x000d__x000a_FontSize=12_x000d__x000a_PrtFontNa 4 2" xfId="12" xr:uid="{00000000-0005-0000-0000-00003C000000}"/>
    <cellStyle name=" 3]_x000d__x000a_Zoomed=1_x000d__x000a_Row=128_x000d__x000a_Column=101_x000d__x000a_Height=300_x000d__x000a_Width=301_x000d__x000a_FontName=System_x000d__x000a_FontStyle=1_x000d__x000a_FontSize=12_x000d__x000a_PrtFontNa 4 2 2" xfId="13" xr:uid="{00000000-0005-0000-0000-00003D000000}"/>
    <cellStyle name=" 3]_x000d__x000a_Zoomed=1_x000d__x000a_Row=128_x000d__x000a_Column=101_x000d__x000a_Height=300_x000d__x000a_Width=301_x000d__x000a_FontName=System_x000d__x000a_FontStyle=1_x000d__x000a_FontSize=12_x000d__x000a_PrtFontNa 4 3" xfId="14" xr:uid="{00000000-0005-0000-0000-00003E000000}"/>
    <cellStyle name=" 3]_x000d__x000a_Zoomed=1_x000d__x000a_Row=128_x000d__x000a_Column=101_x000d__x000a_Height=300_x000d__x000a_Width=301_x000d__x000a_FontName=System_x000d__x000a_FontStyle=1_x000d__x000a_FontSize=12_x000d__x000a_PrtFontNa 5" xfId="15" xr:uid="{00000000-0005-0000-0000-00003F000000}"/>
    <cellStyle name=" 3]_x000d__x000a_Zoomed=1_x000d__x000a_Row=128_x000d__x000a_Column=101_x000d__x000a_Height=300_x000d__x000a_Width=301_x000d__x000a_FontName=System_x000d__x000a_FontStyle=1_x000d__x000a_FontSize=12_x000d__x000a_PrtFontNa 5 2" xfId="16" xr:uid="{00000000-0005-0000-0000-000040000000}"/>
    <cellStyle name=" 3]_x000d__x000a_Zoomed=1_x000d__x000a_Row=128_x000d__x000a_Column=101_x000d__x000a_Height=300_x000d__x000a_Width=301_x000d__x000a_FontName=System_x000d__x000a_FontStyle=1_x000d__x000a_FontSize=12_x000d__x000a_PrtFontNa 5 2 2" xfId="17" xr:uid="{00000000-0005-0000-0000-000041000000}"/>
    <cellStyle name=" 3]_x000d__x000a_Zoomed=1_x000d__x000a_Row=128_x000d__x000a_Column=101_x000d__x000a_Height=300_x000d__x000a_Width=301_x000d__x000a_FontName=System_x000d__x000a_FontStyle=1_x000d__x000a_FontSize=12_x000d__x000a_PrtFontNa 5 3" xfId="18" xr:uid="{00000000-0005-0000-0000-000042000000}"/>
    <cellStyle name=" 3]_x000d__x000a_Zoomed=1_x000d__x000a_Row=128_x000d__x000a_Column=101_x000d__x000a_Height=300_x000d__x000a_Width=301_x000d__x000a_FontName=System_x000d__x000a_FontStyle=1_x000d__x000a_FontSize=12_x000d__x000a_PrtFontNa 6" xfId="19" xr:uid="{00000000-0005-0000-0000-000043000000}"/>
    <cellStyle name=" 3]_x000d__x000a_Zoomed=1_x000d__x000a_Row=128_x000d__x000a_Column=101_x000d__x000a_Height=300_x000d__x000a_Width=301_x000d__x000a_FontName=System_x000d__x000a_FontStyle=1_x000d__x000a_FontSize=12_x000d__x000a_PrtFontNa 6 2" xfId="20" xr:uid="{00000000-0005-0000-0000-000044000000}"/>
    <cellStyle name=" 3]_x000d__x000a_Zoomed=1_x000d__x000a_Row=128_x000d__x000a_Column=101_x000d__x000a_Height=300_x000d__x000a_Width=301_x000d__x000a_FontName=System_x000d__x000a_FontStyle=1_x000d__x000a_FontSize=12_x000d__x000a_PrtFontNa 7" xfId="21" xr:uid="{00000000-0005-0000-0000-000045000000}"/>
    <cellStyle name="??_kc-elec system check list" xfId="22" xr:uid="{00000000-0005-0000-0000-000046000000}"/>
    <cellStyle name="_Book1" xfId="23" xr:uid="{00000000-0005-0000-0000-000047000000}"/>
    <cellStyle name="_Book1_1" xfId="24" xr:uid="{00000000-0005-0000-0000-000048000000}"/>
    <cellStyle name="_Book1_2" xfId="25" xr:uid="{00000000-0005-0000-0000-000049000000}"/>
    <cellStyle name="_Book1_3" xfId="26" xr:uid="{00000000-0005-0000-0000-00004A000000}"/>
    <cellStyle name="_Book1_4" xfId="27" xr:uid="{00000000-0005-0000-0000-00004B000000}"/>
    <cellStyle name="_Book1_4 2" xfId="28" xr:uid="{00000000-0005-0000-0000-00004C000000}"/>
    <cellStyle name="_Book1_4 3" xfId="29" xr:uid="{00000000-0005-0000-0000-00004D000000}"/>
    <cellStyle name="_Book1_4 3 2" xfId="30" xr:uid="{00000000-0005-0000-0000-00004E000000}"/>
    <cellStyle name="_ET_STYLE_NoName_00_" xfId="31" xr:uid="{00000000-0005-0000-0000-00004F000000}"/>
    <cellStyle name="_ET_STYLE_NoName_00__Book1" xfId="32" xr:uid="{00000000-0005-0000-0000-000050000000}"/>
    <cellStyle name="_ET_STYLE_NoName_00__Book1_1" xfId="33" xr:uid="{00000000-0005-0000-0000-000051000000}"/>
    <cellStyle name="_ET_STYLE_NoName_00__Sheet1" xfId="34" xr:uid="{00000000-0005-0000-0000-000052000000}"/>
    <cellStyle name="_ET_STYLE_NoName_00__Sheet3" xfId="35" xr:uid="{00000000-0005-0000-0000-000053000000}"/>
    <cellStyle name="_报价1" xfId="36" xr:uid="{00000000-0005-0000-0000-000054000000}"/>
    <cellStyle name="_报价清单2" xfId="37" xr:uid="{00000000-0005-0000-0000-000055000000}"/>
    <cellStyle name="_刘文宁全部客户记录-新9-18 (刘文宁 v1)" xfId="38" xr:uid="{00000000-0005-0000-0000-000056000000}"/>
    <cellStyle name="_设备清单一卡通-02.2.25" xfId="39" xr:uid="{00000000-0005-0000-0000-000057000000}"/>
    <cellStyle name="0,0_x000d__x000a_NA_x000d__x000a_" xfId="40" xr:uid="{00000000-0005-0000-0000-000058000000}"/>
    <cellStyle name="0,0_x000d__x000a_NA_x000d__x000a_ 2" xfId="41" xr:uid="{00000000-0005-0000-0000-000059000000}"/>
    <cellStyle name="0,0_x005f_x000d__x005f_x000a_NA_x005f_x000d__x005f_x000a_ 4" xfId="42" xr:uid="{00000000-0005-0000-0000-00005A000000}"/>
    <cellStyle name="20% - 强调文字颜色 1 2" xfId="43" xr:uid="{00000000-0005-0000-0000-00005B000000}"/>
    <cellStyle name="20% - 强调文字颜色 1 2 2" xfId="44" xr:uid="{00000000-0005-0000-0000-00005C000000}"/>
    <cellStyle name="20% - 强调文字颜色 1 2 2 2" xfId="45" xr:uid="{00000000-0005-0000-0000-00005D000000}"/>
    <cellStyle name="20% - 强调文字颜色 1 2 2 2 2" xfId="46" xr:uid="{00000000-0005-0000-0000-00005E000000}"/>
    <cellStyle name="20% - 强调文字颜色 1 2 2 3" xfId="47" xr:uid="{00000000-0005-0000-0000-00005F000000}"/>
    <cellStyle name="20% - 强调文字颜色 1 2 3" xfId="48" xr:uid="{00000000-0005-0000-0000-000060000000}"/>
    <cellStyle name="20% - 强调文字颜色 1 2 3 2" xfId="49" xr:uid="{00000000-0005-0000-0000-000061000000}"/>
    <cellStyle name="20% - 强调文字颜色 1 2 3 2 2" xfId="50" xr:uid="{00000000-0005-0000-0000-000062000000}"/>
    <cellStyle name="20% - 强调文字颜色 1 2 3 3" xfId="51" xr:uid="{00000000-0005-0000-0000-000063000000}"/>
    <cellStyle name="20% - 强调文字颜色 1 2 4" xfId="52" xr:uid="{00000000-0005-0000-0000-000064000000}"/>
    <cellStyle name="20% - 强调文字颜色 1 2 4 2" xfId="53" xr:uid="{00000000-0005-0000-0000-000065000000}"/>
    <cellStyle name="20% - 强调文字颜色 1 2 4 2 2" xfId="54" xr:uid="{00000000-0005-0000-0000-000066000000}"/>
    <cellStyle name="20% - 强调文字颜色 1 2 4 3" xfId="55" xr:uid="{00000000-0005-0000-0000-000067000000}"/>
    <cellStyle name="20% - 强调文字颜色 1 2 5" xfId="56" xr:uid="{00000000-0005-0000-0000-000068000000}"/>
    <cellStyle name="20% - 强调文字颜色 1 3" xfId="57" xr:uid="{00000000-0005-0000-0000-000069000000}"/>
    <cellStyle name="20% - 强调文字颜色 1 3 2" xfId="58" xr:uid="{00000000-0005-0000-0000-00006A000000}"/>
    <cellStyle name="20% - 强调文字颜色 1 3 2 2" xfId="59" xr:uid="{00000000-0005-0000-0000-00006B000000}"/>
    <cellStyle name="20% - 强调文字颜色 1 3 2 2 2" xfId="60" xr:uid="{00000000-0005-0000-0000-00006C000000}"/>
    <cellStyle name="20% - 强调文字颜色 1 3 2 3" xfId="61" xr:uid="{00000000-0005-0000-0000-00006D000000}"/>
    <cellStyle name="20% - 强调文字颜色 1 3 3" xfId="62" xr:uid="{00000000-0005-0000-0000-00006E000000}"/>
    <cellStyle name="20% - 强调文字颜色 1 3 3 2" xfId="63" xr:uid="{00000000-0005-0000-0000-00006F000000}"/>
    <cellStyle name="20% - 强调文字颜色 1 3 4" xfId="64" xr:uid="{00000000-0005-0000-0000-000070000000}"/>
    <cellStyle name="20% - 强调文字颜色 1 4" xfId="65" xr:uid="{00000000-0005-0000-0000-000071000000}"/>
    <cellStyle name="20% - 强调文字颜色 1 4 2" xfId="66" xr:uid="{00000000-0005-0000-0000-000072000000}"/>
    <cellStyle name="20% - 强调文字颜色 1 4 2 2" xfId="67" xr:uid="{00000000-0005-0000-0000-000073000000}"/>
    <cellStyle name="20% - 强调文字颜色 1 4 3" xfId="68" xr:uid="{00000000-0005-0000-0000-000074000000}"/>
    <cellStyle name="20% - 强调文字颜色 1 5" xfId="69" xr:uid="{00000000-0005-0000-0000-000075000000}"/>
    <cellStyle name="20% - 强调文字颜色 1 5 2" xfId="70" xr:uid="{00000000-0005-0000-0000-000076000000}"/>
    <cellStyle name="20% - 强调文字颜色 1 5 2 2" xfId="71" xr:uid="{00000000-0005-0000-0000-000077000000}"/>
    <cellStyle name="20% - 强调文字颜色 1 5 3" xfId="72" xr:uid="{00000000-0005-0000-0000-000078000000}"/>
    <cellStyle name="20% - 强调文字颜色 1 6" xfId="73" xr:uid="{00000000-0005-0000-0000-000079000000}"/>
    <cellStyle name="20% - 强调文字颜色 1 6 2" xfId="74" xr:uid="{00000000-0005-0000-0000-00007A000000}"/>
    <cellStyle name="20% - 强调文字颜色 1 7" xfId="75" xr:uid="{00000000-0005-0000-0000-00007B000000}"/>
    <cellStyle name="20% - 强调文字颜色 1 7 2" xfId="76" xr:uid="{00000000-0005-0000-0000-00007C000000}"/>
    <cellStyle name="20% - 强调文字颜色 1 8" xfId="77" xr:uid="{00000000-0005-0000-0000-00007D000000}"/>
    <cellStyle name="20% - 强调文字颜色 1 8 2" xfId="78" xr:uid="{00000000-0005-0000-0000-00007E000000}"/>
    <cellStyle name="20% - 强调文字颜色 2 2" xfId="79" xr:uid="{00000000-0005-0000-0000-00007F000000}"/>
    <cellStyle name="20% - 强调文字颜色 2 2 2" xfId="80" xr:uid="{00000000-0005-0000-0000-000080000000}"/>
    <cellStyle name="20% - 强调文字颜色 2 2 2 2" xfId="81" xr:uid="{00000000-0005-0000-0000-000081000000}"/>
    <cellStyle name="20% - 强调文字颜色 2 2 2 2 2" xfId="82" xr:uid="{00000000-0005-0000-0000-000082000000}"/>
    <cellStyle name="20% - 强调文字颜色 2 2 2 3" xfId="83" xr:uid="{00000000-0005-0000-0000-000083000000}"/>
    <cellStyle name="20% - 强调文字颜色 2 2 3" xfId="84" xr:uid="{00000000-0005-0000-0000-000084000000}"/>
    <cellStyle name="20% - 强调文字颜色 2 2 3 2" xfId="85" xr:uid="{00000000-0005-0000-0000-000085000000}"/>
    <cellStyle name="20% - 强调文字颜色 2 2 3 2 2" xfId="86" xr:uid="{00000000-0005-0000-0000-000086000000}"/>
    <cellStyle name="20% - 强调文字颜色 2 2 3 3" xfId="87" xr:uid="{00000000-0005-0000-0000-000087000000}"/>
    <cellStyle name="20% - 强调文字颜色 2 2 4" xfId="88" xr:uid="{00000000-0005-0000-0000-000088000000}"/>
    <cellStyle name="20% - 强调文字颜色 2 2 4 2" xfId="89" xr:uid="{00000000-0005-0000-0000-000089000000}"/>
    <cellStyle name="20% - 强调文字颜色 2 2 4 2 2" xfId="90" xr:uid="{00000000-0005-0000-0000-00008A000000}"/>
    <cellStyle name="20% - 强调文字颜色 2 2 4 3" xfId="91" xr:uid="{00000000-0005-0000-0000-00008B000000}"/>
    <cellStyle name="20% - 强调文字颜色 2 2 5" xfId="92" xr:uid="{00000000-0005-0000-0000-00008C000000}"/>
    <cellStyle name="20% - 强调文字颜色 2 3" xfId="93" xr:uid="{00000000-0005-0000-0000-00008D000000}"/>
    <cellStyle name="20% - 强调文字颜色 2 3 2" xfId="94" xr:uid="{00000000-0005-0000-0000-00008E000000}"/>
    <cellStyle name="20% - 强调文字颜色 2 3 2 2" xfId="95" xr:uid="{00000000-0005-0000-0000-00008F000000}"/>
    <cellStyle name="20% - 强调文字颜色 2 3 2 2 2" xfId="96" xr:uid="{00000000-0005-0000-0000-000090000000}"/>
    <cellStyle name="20% - 强调文字颜色 2 3 2 3" xfId="97" xr:uid="{00000000-0005-0000-0000-000091000000}"/>
    <cellStyle name="20% - 强调文字颜色 2 3 3" xfId="98" xr:uid="{00000000-0005-0000-0000-000092000000}"/>
    <cellStyle name="20% - 强调文字颜色 2 3 3 2" xfId="99" xr:uid="{00000000-0005-0000-0000-000093000000}"/>
    <cellStyle name="20% - 强调文字颜色 2 3 4" xfId="100" xr:uid="{00000000-0005-0000-0000-000094000000}"/>
    <cellStyle name="20% - 强调文字颜色 2 4" xfId="101" xr:uid="{00000000-0005-0000-0000-000095000000}"/>
    <cellStyle name="20% - 强调文字颜色 2 4 2" xfId="102" xr:uid="{00000000-0005-0000-0000-000096000000}"/>
    <cellStyle name="20% - 强调文字颜色 2 4 2 2" xfId="103" xr:uid="{00000000-0005-0000-0000-000097000000}"/>
    <cellStyle name="20% - 强调文字颜色 2 4 3" xfId="104" xr:uid="{00000000-0005-0000-0000-000098000000}"/>
    <cellStyle name="20% - 强调文字颜色 2 5" xfId="105" xr:uid="{00000000-0005-0000-0000-000099000000}"/>
    <cellStyle name="20% - 强调文字颜色 2 5 2" xfId="106" xr:uid="{00000000-0005-0000-0000-00009A000000}"/>
    <cellStyle name="20% - 强调文字颜色 2 5 2 2" xfId="107" xr:uid="{00000000-0005-0000-0000-00009B000000}"/>
    <cellStyle name="20% - 强调文字颜色 2 5 3" xfId="108" xr:uid="{00000000-0005-0000-0000-00009C000000}"/>
    <cellStyle name="20% - 强调文字颜色 2 6" xfId="109" xr:uid="{00000000-0005-0000-0000-00009D000000}"/>
    <cellStyle name="20% - 强调文字颜色 2 6 2" xfId="110" xr:uid="{00000000-0005-0000-0000-00009E000000}"/>
    <cellStyle name="20% - 强调文字颜色 2 7" xfId="111" xr:uid="{00000000-0005-0000-0000-00009F000000}"/>
    <cellStyle name="20% - 强调文字颜色 2 7 2" xfId="112" xr:uid="{00000000-0005-0000-0000-0000A0000000}"/>
    <cellStyle name="20% - 强调文字颜色 2 8" xfId="113" xr:uid="{00000000-0005-0000-0000-0000A1000000}"/>
    <cellStyle name="20% - 强调文字颜色 2 8 2" xfId="114" xr:uid="{00000000-0005-0000-0000-0000A2000000}"/>
    <cellStyle name="20% - 强调文字颜色 3 2" xfId="115" xr:uid="{00000000-0005-0000-0000-0000A3000000}"/>
    <cellStyle name="20% - 强调文字颜色 3 2 2" xfId="116" xr:uid="{00000000-0005-0000-0000-0000A4000000}"/>
    <cellStyle name="20% - 强调文字颜色 3 2 2 2" xfId="117" xr:uid="{00000000-0005-0000-0000-0000A5000000}"/>
    <cellStyle name="20% - 强调文字颜色 3 2 2 2 2" xfId="118" xr:uid="{00000000-0005-0000-0000-0000A6000000}"/>
    <cellStyle name="20% - 强调文字颜色 3 2 2 3" xfId="119" xr:uid="{00000000-0005-0000-0000-0000A7000000}"/>
    <cellStyle name="20% - 强调文字颜色 3 2 3" xfId="120" xr:uid="{00000000-0005-0000-0000-0000A8000000}"/>
    <cellStyle name="20% - 强调文字颜色 3 2 3 2" xfId="121" xr:uid="{00000000-0005-0000-0000-0000A9000000}"/>
    <cellStyle name="20% - 强调文字颜色 3 2 3 2 2" xfId="122" xr:uid="{00000000-0005-0000-0000-0000AA000000}"/>
    <cellStyle name="20% - 强调文字颜色 3 2 3 3" xfId="123" xr:uid="{00000000-0005-0000-0000-0000AB000000}"/>
    <cellStyle name="20% - 强调文字颜色 3 2 4" xfId="124" xr:uid="{00000000-0005-0000-0000-0000AC000000}"/>
    <cellStyle name="20% - 强调文字颜色 3 2 4 2" xfId="125" xr:uid="{00000000-0005-0000-0000-0000AD000000}"/>
    <cellStyle name="20% - 强调文字颜色 3 2 4 2 2" xfId="126" xr:uid="{00000000-0005-0000-0000-0000AE000000}"/>
    <cellStyle name="20% - 强调文字颜色 3 2 4 3" xfId="127" xr:uid="{00000000-0005-0000-0000-0000AF000000}"/>
    <cellStyle name="20% - 强调文字颜色 3 2 5" xfId="128" xr:uid="{00000000-0005-0000-0000-0000B0000000}"/>
    <cellStyle name="20% - 强调文字颜色 3 3" xfId="129" xr:uid="{00000000-0005-0000-0000-0000B1000000}"/>
    <cellStyle name="20% - 强调文字颜色 3 3 2" xfId="130" xr:uid="{00000000-0005-0000-0000-0000B2000000}"/>
    <cellStyle name="20% - 强调文字颜色 3 3 2 2" xfId="131" xr:uid="{00000000-0005-0000-0000-0000B3000000}"/>
    <cellStyle name="20% - 强调文字颜色 3 3 2 2 2" xfId="132" xr:uid="{00000000-0005-0000-0000-0000B4000000}"/>
    <cellStyle name="20% - 强调文字颜色 3 3 2 3" xfId="133" xr:uid="{00000000-0005-0000-0000-0000B5000000}"/>
    <cellStyle name="20% - 强调文字颜色 3 3 3" xfId="134" xr:uid="{00000000-0005-0000-0000-0000B6000000}"/>
    <cellStyle name="20% - 强调文字颜色 3 3 3 2" xfId="135" xr:uid="{00000000-0005-0000-0000-0000B7000000}"/>
    <cellStyle name="20% - 强调文字颜色 3 3 4" xfId="136" xr:uid="{00000000-0005-0000-0000-0000B8000000}"/>
    <cellStyle name="20% - 强调文字颜色 3 4" xfId="137" xr:uid="{00000000-0005-0000-0000-0000B9000000}"/>
    <cellStyle name="20% - 强调文字颜色 3 4 2" xfId="138" xr:uid="{00000000-0005-0000-0000-0000BA000000}"/>
    <cellStyle name="20% - 强调文字颜色 3 4 2 2" xfId="139" xr:uid="{00000000-0005-0000-0000-0000BB000000}"/>
    <cellStyle name="20% - 强调文字颜色 3 4 3" xfId="140" xr:uid="{00000000-0005-0000-0000-0000BC000000}"/>
    <cellStyle name="20% - 强调文字颜色 3 5" xfId="141" xr:uid="{00000000-0005-0000-0000-0000BD000000}"/>
    <cellStyle name="20% - 强调文字颜色 3 5 2" xfId="142" xr:uid="{00000000-0005-0000-0000-0000BE000000}"/>
    <cellStyle name="20% - 强调文字颜色 3 5 2 2" xfId="143" xr:uid="{00000000-0005-0000-0000-0000BF000000}"/>
    <cellStyle name="20% - 强调文字颜色 3 5 3" xfId="144" xr:uid="{00000000-0005-0000-0000-0000C0000000}"/>
    <cellStyle name="20% - 强调文字颜色 3 6" xfId="145" xr:uid="{00000000-0005-0000-0000-0000C1000000}"/>
    <cellStyle name="20% - 强调文字颜色 3 6 2" xfId="146" xr:uid="{00000000-0005-0000-0000-0000C2000000}"/>
    <cellStyle name="20% - 强调文字颜色 3 7" xfId="147" xr:uid="{00000000-0005-0000-0000-0000C3000000}"/>
    <cellStyle name="20% - 强调文字颜色 3 7 2" xfId="148" xr:uid="{00000000-0005-0000-0000-0000C4000000}"/>
    <cellStyle name="20% - 强调文字颜色 3 8" xfId="149" xr:uid="{00000000-0005-0000-0000-0000C5000000}"/>
    <cellStyle name="20% - 强调文字颜色 3 8 2" xfId="150" xr:uid="{00000000-0005-0000-0000-0000C6000000}"/>
    <cellStyle name="20% - 强调文字颜色 4 2" xfId="151" xr:uid="{00000000-0005-0000-0000-0000C7000000}"/>
    <cellStyle name="20% - 强调文字颜色 4 2 2" xfId="152" xr:uid="{00000000-0005-0000-0000-0000C8000000}"/>
    <cellStyle name="20% - 强调文字颜色 4 2 2 2" xfId="153" xr:uid="{00000000-0005-0000-0000-0000C9000000}"/>
    <cellStyle name="20% - 强调文字颜色 4 2 2 2 2" xfId="154" xr:uid="{00000000-0005-0000-0000-0000CA000000}"/>
    <cellStyle name="20% - 强调文字颜色 4 2 2 3" xfId="155" xr:uid="{00000000-0005-0000-0000-0000CB000000}"/>
    <cellStyle name="20% - 强调文字颜色 4 2 3" xfId="156" xr:uid="{00000000-0005-0000-0000-0000CC000000}"/>
    <cellStyle name="20% - 强调文字颜色 4 2 3 2" xfId="157" xr:uid="{00000000-0005-0000-0000-0000CD000000}"/>
    <cellStyle name="20% - 强调文字颜色 4 2 3 2 2" xfId="158" xr:uid="{00000000-0005-0000-0000-0000CE000000}"/>
    <cellStyle name="20% - 强调文字颜色 4 2 3 3" xfId="159" xr:uid="{00000000-0005-0000-0000-0000CF000000}"/>
    <cellStyle name="20% - 强调文字颜色 4 2 4" xfId="160" xr:uid="{00000000-0005-0000-0000-0000D0000000}"/>
    <cellStyle name="20% - 强调文字颜色 4 2 4 2" xfId="161" xr:uid="{00000000-0005-0000-0000-0000D1000000}"/>
    <cellStyle name="20% - 强调文字颜色 4 2 4 2 2" xfId="162" xr:uid="{00000000-0005-0000-0000-0000D2000000}"/>
    <cellStyle name="20% - 强调文字颜色 4 2 4 3" xfId="163" xr:uid="{00000000-0005-0000-0000-0000D3000000}"/>
    <cellStyle name="20% - 强调文字颜色 4 2 5" xfId="164" xr:uid="{00000000-0005-0000-0000-0000D4000000}"/>
    <cellStyle name="20% - 强调文字颜色 4 3" xfId="165" xr:uid="{00000000-0005-0000-0000-0000D5000000}"/>
    <cellStyle name="20% - 强调文字颜色 4 3 2" xfId="166" xr:uid="{00000000-0005-0000-0000-0000D6000000}"/>
    <cellStyle name="20% - 强调文字颜色 4 3 2 2" xfId="167" xr:uid="{00000000-0005-0000-0000-0000D7000000}"/>
    <cellStyle name="20% - 强调文字颜色 4 3 2 2 2" xfId="168" xr:uid="{00000000-0005-0000-0000-0000D8000000}"/>
    <cellStyle name="20% - 强调文字颜色 4 3 2 3" xfId="169" xr:uid="{00000000-0005-0000-0000-0000D9000000}"/>
    <cellStyle name="20% - 强调文字颜色 4 3 3" xfId="170" xr:uid="{00000000-0005-0000-0000-0000DA000000}"/>
    <cellStyle name="20% - 强调文字颜色 4 3 3 2" xfId="171" xr:uid="{00000000-0005-0000-0000-0000DB000000}"/>
    <cellStyle name="20% - 强调文字颜色 4 3 4" xfId="172" xr:uid="{00000000-0005-0000-0000-0000DC000000}"/>
    <cellStyle name="20% - 强调文字颜色 4 4" xfId="173" xr:uid="{00000000-0005-0000-0000-0000DD000000}"/>
    <cellStyle name="20% - 强调文字颜色 4 4 2" xfId="174" xr:uid="{00000000-0005-0000-0000-0000DE000000}"/>
    <cellStyle name="20% - 强调文字颜色 4 4 2 2" xfId="175" xr:uid="{00000000-0005-0000-0000-0000DF000000}"/>
    <cellStyle name="20% - 强调文字颜色 4 4 3" xfId="176" xr:uid="{00000000-0005-0000-0000-0000E0000000}"/>
    <cellStyle name="20% - 强调文字颜色 4 5" xfId="177" xr:uid="{00000000-0005-0000-0000-0000E1000000}"/>
    <cellStyle name="20% - 强调文字颜色 4 5 2" xfId="178" xr:uid="{00000000-0005-0000-0000-0000E2000000}"/>
    <cellStyle name="20% - 强调文字颜色 4 5 2 2" xfId="179" xr:uid="{00000000-0005-0000-0000-0000E3000000}"/>
    <cellStyle name="20% - 强调文字颜色 4 5 3" xfId="180" xr:uid="{00000000-0005-0000-0000-0000E4000000}"/>
    <cellStyle name="20% - 强调文字颜色 4 6" xfId="181" xr:uid="{00000000-0005-0000-0000-0000E5000000}"/>
    <cellStyle name="20% - 强调文字颜色 4 6 2" xfId="182" xr:uid="{00000000-0005-0000-0000-0000E6000000}"/>
    <cellStyle name="20% - 强调文字颜色 4 7" xfId="183" xr:uid="{00000000-0005-0000-0000-0000E7000000}"/>
    <cellStyle name="20% - 强调文字颜色 4 7 2" xfId="184" xr:uid="{00000000-0005-0000-0000-0000E8000000}"/>
    <cellStyle name="20% - 强调文字颜色 4 8" xfId="185" xr:uid="{00000000-0005-0000-0000-0000E9000000}"/>
    <cellStyle name="20% - 强调文字颜色 4 8 2" xfId="186" xr:uid="{00000000-0005-0000-0000-0000EA000000}"/>
    <cellStyle name="20% - 强调文字颜色 5 2" xfId="187" xr:uid="{00000000-0005-0000-0000-0000EB000000}"/>
    <cellStyle name="20% - 强调文字颜色 5 2 2" xfId="188" xr:uid="{00000000-0005-0000-0000-0000EC000000}"/>
    <cellStyle name="20% - 强调文字颜色 5 2 2 2" xfId="189" xr:uid="{00000000-0005-0000-0000-0000ED000000}"/>
    <cellStyle name="20% - 强调文字颜色 5 2 2 2 2" xfId="190" xr:uid="{00000000-0005-0000-0000-0000EE000000}"/>
    <cellStyle name="20% - 强调文字颜色 5 2 2 3" xfId="191" xr:uid="{00000000-0005-0000-0000-0000EF000000}"/>
    <cellStyle name="20% - 强调文字颜色 5 2 3" xfId="192" xr:uid="{00000000-0005-0000-0000-0000F0000000}"/>
    <cellStyle name="20% - 强调文字颜色 5 2 3 2" xfId="193" xr:uid="{00000000-0005-0000-0000-0000F1000000}"/>
    <cellStyle name="20% - 强调文字颜色 5 2 3 2 2" xfId="194" xr:uid="{00000000-0005-0000-0000-0000F2000000}"/>
    <cellStyle name="20% - 强调文字颜色 5 2 3 3" xfId="195" xr:uid="{00000000-0005-0000-0000-0000F3000000}"/>
    <cellStyle name="20% - 强调文字颜色 5 2 4" xfId="196" xr:uid="{00000000-0005-0000-0000-0000F4000000}"/>
    <cellStyle name="20% - 强调文字颜色 5 2 4 2" xfId="197" xr:uid="{00000000-0005-0000-0000-0000F5000000}"/>
    <cellStyle name="20% - 强调文字颜色 5 2 4 2 2" xfId="198" xr:uid="{00000000-0005-0000-0000-0000F6000000}"/>
    <cellStyle name="20% - 强调文字颜色 5 2 4 3" xfId="199" xr:uid="{00000000-0005-0000-0000-0000F7000000}"/>
    <cellStyle name="20% - 强调文字颜色 5 2 5" xfId="200" xr:uid="{00000000-0005-0000-0000-0000F8000000}"/>
    <cellStyle name="20% - 强调文字颜色 5 3" xfId="201" xr:uid="{00000000-0005-0000-0000-0000F9000000}"/>
    <cellStyle name="20% - 强调文字颜色 5 3 2" xfId="202" xr:uid="{00000000-0005-0000-0000-0000FA000000}"/>
    <cellStyle name="20% - 强调文字颜色 5 3 2 2" xfId="203" xr:uid="{00000000-0005-0000-0000-0000FB000000}"/>
    <cellStyle name="20% - 强调文字颜色 5 3 2 2 2" xfId="204" xr:uid="{00000000-0005-0000-0000-0000FC000000}"/>
    <cellStyle name="20% - 强调文字颜色 5 3 2 3" xfId="205" xr:uid="{00000000-0005-0000-0000-0000FD000000}"/>
    <cellStyle name="20% - 强调文字颜色 5 3 3" xfId="206" xr:uid="{00000000-0005-0000-0000-0000FE000000}"/>
    <cellStyle name="20% - 强调文字颜色 5 3 3 2" xfId="207" xr:uid="{00000000-0005-0000-0000-0000FF000000}"/>
    <cellStyle name="20% - 强调文字颜色 5 3 4" xfId="208" xr:uid="{00000000-0005-0000-0000-000000010000}"/>
    <cellStyle name="20% - 强调文字颜色 5 4" xfId="209" xr:uid="{00000000-0005-0000-0000-000001010000}"/>
    <cellStyle name="20% - 强调文字颜色 5 4 2" xfId="210" xr:uid="{00000000-0005-0000-0000-000002010000}"/>
    <cellStyle name="20% - 强调文字颜色 5 4 2 2" xfId="211" xr:uid="{00000000-0005-0000-0000-000003010000}"/>
    <cellStyle name="20% - 强调文字颜色 5 4 3" xfId="212" xr:uid="{00000000-0005-0000-0000-000004010000}"/>
    <cellStyle name="20% - 强调文字颜色 5 5" xfId="213" xr:uid="{00000000-0005-0000-0000-000005010000}"/>
    <cellStyle name="20% - 强调文字颜色 5 5 2" xfId="214" xr:uid="{00000000-0005-0000-0000-000006010000}"/>
    <cellStyle name="20% - 强调文字颜色 5 5 2 2" xfId="215" xr:uid="{00000000-0005-0000-0000-000007010000}"/>
    <cellStyle name="20% - 强调文字颜色 5 5 3" xfId="216" xr:uid="{00000000-0005-0000-0000-000008010000}"/>
    <cellStyle name="20% - 强调文字颜色 5 6" xfId="217" xr:uid="{00000000-0005-0000-0000-000009010000}"/>
    <cellStyle name="20% - 强调文字颜色 5 6 2" xfId="218" xr:uid="{00000000-0005-0000-0000-00000A010000}"/>
    <cellStyle name="20% - 强调文字颜色 5 7" xfId="219" xr:uid="{00000000-0005-0000-0000-00000B010000}"/>
    <cellStyle name="20% - 强调文字颜色 5 7 2" xfId="220" xr:uid="{00000000-0005-0000-0000-00000C010000}"/>
    <cellStyle name="20% - 强调文字颜色 5 8" xfId="221" xr:uid="{00000000-0005-0000-0000-00000D010000}"/>
    <cellStyle name="20% - 强调文字颜色 5 8 2" xfId="222" xr:uid="{00000000-0005-0000-0000-00000E010000}"/>
    <cellStyle name="20% - 强调文字颜色 6 2" xfId="223" xr:uid="{00000000-0005-0000-0000-00000F010000}"/>
    <cellStyle name="20% - 强调文字颜色 6 2 2" xfId="224" xr:uid="{00000000-0005-0000-0000-000010010000}"/>
    <cellStyle name="20% - 强调文字颜色 6 2 2 2" xfId="225" xr:uid="{00000000-0005-0000-0000-000011010000}"/>
    <cellStyle name="20% - 强调文字颜色 6 2 2 2 2" xfId="226" xr:uid="{00000000-0005-0000-0000-000012010000}"/>
    <cellStyle name="20% - 强调文字颜色 6 2 2 3" xfId="227" xr:uid="{00000000-0005-0000-0000-000013010000}"/>
    <cellStyle name="20% - 强调文字颜色 6 2 3" xfId="228" xr:uid="{00000000-0005-0000-0000-000014010000}"/>
    <cellStyle name="20% - 强调文字颜色 6 2 3 2" xfId="229" xr:uid="{00000000-0005-0000-0000-000015010000}"/>
    <cellStyle name="20% - 强调文字颜色 6 2 3 2 2" xfId="230" xr:uid="{00000000-0005-0000-0000-000016010000}"/>
    <cellStyle name="20% - 强调文字颜色 6 2 3 3" xfId="231" xr:uid="{00000000-0005-0000-0000-000017010000}"/>
    <cellStyle name="20% - 强调文字颜色 6 2 4" xfId="232" xr:uid="{00000000-0005-0000-0000-000018010000}"/>
    <cellStyle name="20% - 强调文字颜色 6 2 4 2" xfId="233" xr:uid="{00000000-0005-0000-0000-000019010000}"/>
    <cellStyle name="20% - 强调文字颜色 6 2 4 2 2" xfId="234" xr:uid="{00000000-0005-0000-0000-00001A010000}"/>
    <cellStyle name="20% - 强调文字颜色 6 2 4 3" xfId="235" xr:uid="{00000000-0005-0000-0000-00001B010000}"/>
    <cellStyle name="20% - 强调文字颜色 6 2 5" xfId="236" xr:uid="{00000000-0005-0000-0000-00001C010000}"/>
    <cellStyle name="20% - 强调文字颜色 6 3" xfId="237" xr:uid="{00000000-0005-0000-0000-00001D010000}"/>
    <cellStyle name="20% - 强调文字颜色 6 3 2" xfId="238" xr:uid="{00000000-0005-0000-0000-00001E010000}"/>
    <cellStyle name="20% - 强调文字颜色 6 3 2 2" xfId="239" xr:uid="{00000000-0005-0000-0000-00001F010000}"/>
    <cellStyle name="20% - 强调文字颜色 6 3 2 2 2" xfId="240" xr:uid="{00000000-0005-0000-0000-000020010000}"/>
    <cellStyle name="20% - 强调文字颜色 6 3 2 3" xfId="241" xr:uid="{00000000-0005-0000-0000-000021010000}"/>
    <cellStyle name="20% - 强调文字颜色 6 3 3" xfId="242" xr:uid="{00000000-0005-0000-0000-000022010000}"/>
    <cellStyle name="20% - 强调文字颜色 6 3 3 2" xfId="243" xr:uid="{00000000-0005-0000-0000-000023010000}"/>
    <cellStyle name="20% - 强调文字颜色 6 3 4" xfId="244" xr:uid="{00000000-0005-0000-0000-000024010000}"/>
    <cellStyle name="20% - 强调文字颜色 6 4" xfId="245" xr:uid="{00000000-0005-0000-0000-000025010000}"/>
    <cellStyle name="20% - 强调文字颜色 6 4 2" xfId="246" xr:uid="{00000000-0005-0000-0000-000026010000}"/>
    <cellStyle name="20% - 强调文字颜色 6 4 2 2" xfId="247" xr:uid="{00000000-0005-0000-0000-000027010000}"/>
    <cellStyle name="20% - 强调文字颜色 6 4 3" xfId="248" xr:uid="{00000000-0005-0000-0000-000028010000}"/>
    <cellStyle name="20% - 强调文字颜色 6 5" xfId="249" xr:uid="{00000000-0005-0000-0000-000029010000}"/>
    <cellStyle name="20% - 强调文字颜色 6 5 2" xfId="250" xr:uid="{00000000-0005-0000-0000-00002A010000}"/>
    <cellStyle name="20% - 强调文字颜色 6 5 2 2" xfId="251" xr:uid="{00000000-0005-0000-0000-00002B010000}"/>
    <cellStyle name="20% - 强调文字颜色 6 5 3" xfId="252" xr:uid="{00000000-0005-0000-0000-00002C010000}"/>
    <cellStyle name="20% - 强调文字颜色 6 6" xfId="253" xr:uid="{00000000-0005-0000-0000-00002D010000}"/>
    <cellStyle name="20% - 强调文字颜色 6 6 2" xfId="254" xr:uid="{00000000-0005-0000-0000-00002E010000}"/>
    <cellStyle name="20% - 强调文字颜色 6 7" xfId="255" xr:uid="{00000000-0005-0000-0000-00002F010000}"/>
    <cellStyle name="20% - 强调文字颜色 6 7 2" xfId="256" xr:uid="{00000000-0005-0000-0000-000030010000}"/>
    <cellStyle name="20% - 强调文字颜色 6 8" xfId="257" xr:uid="{00000000-0005-0000-0000-000031010000}"/>
    <cellStyle name="20% - 强调文字颜色 6 8 2" xfId="258" xr:uid="{00000000-0005-0000-0000-000032010000}"/>
    <cellStyle name="40% - 强调文字颜色 1 2" xfId="259" xr:uid="{00000000-0005-0000-0000-000033010000}"/>
    <cellStyle name="40% - 强调文字颜色 1 2 2" xfId="260" xr:uid="{00000000-0005-0000-0000-000034010000}"/>
    <cellStyle name="40% - 强调文字颜色 1 2 2 2" xfId="261" xr:uid="{00000000-0005-0000-0000-000035010000}"/>
    <cellStyle name="40% - 强调文字颜色 1 2 2 2 2" xfId="262" xr:uid="{00000000-0005-0000-0000-000036010000}"/>
    <cellStyle name="40% - 强调文字颜色 1 2 2 3" xfId="263" xr:uid="{00000000-0005-0000-0000-000037010000}"/>
    <cellStyle name="40% - 强调文字颜色 1 2 3" xfId="264" xr:uid="{00000000-0005-0000-0000-000038010000}"/>
    <cellStyle name="40% - 强调文字颜色 1 2 3 2" xfId="265" xr:uid="{00000000-0005-0000-0000-000039010000}"/>
    <cellStyle name="40% - 强调文字颜色 1 2 3 2 2" xfId="266" xr:uid="{00000000-0005-0000-0000-00003A010000}"/>
    <cellStyle name="40% - 强调文字颜色 1 2 3 3" xfId="267" xr:uid="{00000000-0005-0000-0000-00003B010000}"/>
    <cellStyle name="40% - 强调文字颜色 1 2 4" xfId="268" xr:uid="{00000000-0005-0000-0000-00003C010000}"/>
    <cellStyle name="40% - 强调文字颜色 1 2 4 2" xfId="269" xr:uid="{00000000-0005-0000-0000-00003D010000}"/>
    <cellStyle name="40% - 强调文字颜色 1 2 4 2 2" xfId="270" xr:uid="{00000000-0005-0000-0000-00003E010000}"/>
    <cellStyle name="40% - 强调文字颜色 1 2 4 3" xfId="271" xr:uid="{00000000-0005-0000-0000-00003F010000}"/>
    <cellStyle name="40% - 强调文字颜色 1 2 5" xfId="272" xr:uid="{00000000-0005-0000-0000-000040010000}"/>
    <cellStyle name="40% - 强调文字颜色 1 3" xfId="273" xr:uid="{00000000-0005-0000-0000-000041010000}"/>
    <cellStyle name="40% - 强调文字颜色 1 3 2" xfId="274" xr:uid="{00000000-0005-0000-0000-000042010000}"/>
    <cellStyle name="40% - 强调文字颜色 1 3 2 2" xfId="275" xr:uid="{00000000-0005-0000-0000-000043010000}"/>
    <cellStyle name="40% - 强调文字颜色 1 3 2 2 2" xfId="276" xr:uid="{00000000-0005-0000-0000-000044010000}"/>
    <cellStyle name="40% - 强调文字颜色 1 3 2 3" xfId="277" xr:uid="{00000000-0005-0000-0000-000045010000}"/>
    <cellStyle name="40% - 强调文字颜色 1 3 3" xfId="278" xr:uid="{00000000-0005-0000-0000-000046010000}"/>
    <cellStyle name="40% - 强调文字颜色 1 3 3 2" xfId="279" xr:uid="{00000000-0005-0000-0000-000047010000}"/>
    <cellStyle name="40% - 强调文字颜色 1 3 4" xfId="280" xr:uid="{00000000-0005-0000-0000-000048010000}"/>
    <cellStyle name="40% - 强调文字颜色 1 4" xfId="281" xr:uid="{00000000-0005-0000-0000-000049010000}"/>
    <cellStyle name="40% - 强调文字颜色 1 4 2" xfId="282" xr:uid="{00000000-0005-0000-0000-00004A010000}"/>
    <cellStyle name="40% - 强调文字颜色 1 4 2 2" xfId="283" xr:uid="{00000000-0005-0000-0000-00004B010000}"/>
    <cellStyle name="40% - 强调文字颜色 1 4 3" xfId="284" xr:uid="{00000000-0005-0000-0000-00004C010000}"/>
    <cellStyle name="40% - 强调文字颜色 1 5" xfId="285" xr:uid="{00000000-0005-0000-0000-00004D010000}"/>
    <cellStyle name="40% - 强调文字颜色 1 5 2" xfId="286" xr:uid="{00000000-0005-0000-0000-00004E010000}"/>
    <cellStyle name="40% - 强调文字颜色 1 5 2 2" xfId="287" xr:uid="{00000000-0005-0000-0000-00004F010000}"/>
    <cellStyle name="40% - 强调文字颜色 1 5 3" xfId="288" xr:uid="{00000000-0005-0000-0000-000050010000}"/>
    <cellStyle name="40% - 强调文字颜色 1 6" xfId="289" xr:uid="{00000000-0005-0000-0000-000051010000}"/>
    <cellStyle name="40% - 强调文字颜色 1 6 2" xfId="290" xr:uid="{00000000-0005-0000-0000-000052010000}"/>
    <cellStyle name="40% - 强调文字颜色 1 7" xfId="291" xr:uid="{00000000-0005-0000-0000-000053010000}"/>
    <cellStyle name="40% - 强调文字颜色 1 7 2" xfId="292" xr:uid="{00000000-0005-0000-0000-000054010000}"/>
    <cellStyle name="40% - 强调文字颜色 1 8" xfId="293" xr:uid="{00000000-0005-0000-0000-000055010000}"/>
    <cellStyle name="40% - 强调文字颜色 1 8 2" xfId="294" xr:uid="{00000000-0005-0000-0000-000056010000}"/>
    <cellStyle name="40% - 强调文字颜色 2 2" xfId="295" xr:uid="{00000000-0005-0000-0000-000057010000}"/>
    <cellStyle name="40% - 强调文字颜色 2 2 2" xfId="296" xr:uid="{00000000-0005-0000-0000-000058010000}"/>
    <cellStyle name="40% - 强调文字颜色 2 2 2 2" xfId="297" xr:uid="{00000000-0005-0000-0000-000059010000}"/>
    <cellStyle name="40% - 强调文字颜色 2 2 2 2 2" xfId="298" xr:uid="{00000000-0005-0000-0000-00005A010000}"/>
    <cellStyle name="40% - 强调文字颜色 2 2 2 3" xfId="299" xr:uid="{00000000-0005-0000-0000-00005B010000}"/>
    <cellStyle name="40% - 强调文字颜色 2 2 3" xfId="300" xr:uid="{00000000-0005-0000-0000-00005C010000}"/>
    <cellStyle name="40% - 强调文字颜色 2 2 3 2" xfId="301" xr:uid="{00000000-0005-0000-0000-00005D010000}"/>
    <cellStyle name="40% - 强调文字颜色 2 2 3 2 2" xfId="302" xr:uid="{00000000-0005-0000-0000-00005E010000}"/>
    <cellStyle name="40% - 强调文字颜色 2 2 3 3" xfId="303" xr:uid="{00000000-0005-0000-0000-00005F010000}"/>
    <cellStyle name="40% - 强调文字颜色 2 2 4" xfId="304" xr:uid="{00000000-0005-0000-0000-000060010000}"/>
    <cellStyle name="40% - 强调文字颜色 2 2 4 2" xfId="305" xr:uid="{00000000-0005-0000-0000-000061010000}"/>
    <cellStyle name="40% - 强调文字颜色 2 2 4 2 2" xfId="306" xr:uid="{00000000-0005-0000-0000-000062010000}"/>
    <cellStyle name="40% - 强调文字颜色 2 2 4 3" xfId="307" xr:uid="{00000000-0005-0000-0000-000063010000}"/>
    <cellStyle name="40% - 强调文字颜色 2 2 5" xfId="308" xr:uid="{00000000-0005-0000-0000-000064010000}"/>
    <cellStyle name="40% - 强调文字颜色 2 3" xfId="309" xr:uid="{00000000-0005-0000-0000-000065010000}"/>
    <cellStyle name="40% - 强调文字颜色 2 3 2" xfId="310" xr:uid="{00000000-0005-0000-0000-000066010000}"/>
    <cellStyle name="40% - 强调文字颜色 2 3 2 2" xfId="311" xr:uid="{00000000-0005-0000-0000-000067010000}"/>
    <cellStyle name="40% - 强调文字颜色 2 3 2 2 2" xfId="312" xr:uid="{00000000-0005-0000-0000-000068010000}"/>
    <cellStyle name="40% - 强调文字颜色 2 3 2 3" xfId="313" xr:uid="{00000000-0005-0000-0000-000069010000}"/>
    <cellStyle name="40% - 强调文字颜色 2 3 3" xfId="314" xr:uid="{00000000-0005-0000-0000-00006A010000}"/>
    <cellStyle name="40% - 强调文字颜色 2 3 3 2" xfId="315" xr:uid="{00000000-0005-0000-0000-00006B010000}"/>
    <cellStyle name="40% - 强调文字颜色 2 3 4" xfId="316" xr:uid="{00000000-0005-0000-0000-00006C010000}"/>
    <cellStyle name="40% - 强调文字颜色 2 4" xfId="317" xr:uid="{00000000-0005-0000-0000-00006D010000}"/>
    <cellStyle name="40% - 强调文字颜色 2 4 2" xfId="318" xr:uid="{00000000-0005-0000-0000-00006E010000}"/>
    <cellStyle name="40% - 强调文字颜色 2 4 2 2" xfId="319" xr:uid="{00000000-0005-0000-0000-00006F010000}"/>
    <cellStyle name="40% - 强调文字颜色 2 4 3" xfId="320" xr:uid="{00000000-0005-0000-0000-000070010000}"/>
    <cellStyle name="40% - 强调文字颜色 2 5" xfId="321" xr:uid="{00000000-0005-0000-0000-000071010000}"/>
    <cellStyle name="40% - 强调文字颜色 2 5 2" xfId="322" xr:uid="{00000000-0005-0000-0000-000072010000}"/>
    <cellStyle name="40% - 强调文字颜色 2 5 2 2" xfId="323" xr:uid="{00000000-0005-0000-0000-000073010000}"/>
    <cellStyle name="40% - 强调文字颜色 2 5 3" xfId="324" xr:uid="{00000000-0005-0000-0000-000074010000}"/>
    <cellStyle name="40% - 强调文字颜色 2 6" xfId="325" xr:uid="{00000000-0005-0000-0000-000075010000}"/>
    <cellStyle name="40% - 强调文字颜色 2 6 2" xfId="326" xr:uid="{00000000-0005-0000-0000-000076010000}"/>
    <cellStyle name="40% - 强调文字颜色 2 7" xfId="327" xr:uid="{00000000-0005-0000-0000-000077010000}"/>
    <cellStyle name="40% - 强调文字颜色 2 7 2" xfId="328" xr:uid="{00000000-0005-0000-0000-000078010000}"/>
    <cellStyle name="40% - 强调文字颜色 2 8" xfId="329" xr:uid="{00000000-0005-0000-0000-000079010000}"/>
    <cellStyle name="40% - 强调文字颜色 2 8 2" xfId="330" xr:uid="{00000000-0005-0000-0000-00007A010000}"/>
    <cellStyle name="40% - 强调文字颜色 3 2" xfId="331" xr:uid="{00000000-0005-0000-0000-00007B010000}"/>
    <cellStyle name="40% - 强调文字颜色 3 2 2" xfId="332" xr:uid="{00000000-0005-0000-0000-00007C010000}"/>
    <cellStyle name="40% - 强调文字颜色 3 2 2 2" xfId="333" xr:uid="{00000000-0005-0000-0000-00007D010000}"/>
    <cellStyle name="40% - 强调文字颜色 3 2 2 2 2" xfId="334" xr:uid="{00000000-0005-0000-0000-00007E010000}"/>
    <cellStyle name="40% - 强调文字颜色 3 2 2 3" xfId="335" xr:uid="{00000000-0005-0000-0000-00007F010000}"/>
    <cellStyle name="40% - 强调文字颜色 3 2 3" xfId="336" xr:uid="{00000000-0005-0000-0000-000080010000}"/>
    <cellStyle name="40% - 强调文字颜色 3 2 3 2" xfId="337" xr:uid="{00000000-0005-0000-0000-000081010000}"/>
    <cellStyle name="40% - 强调文字颜色 3 2 3 2 2" xfId="338" xr:uid="{00000000-0005-0000-0000-000082010000}"/>
    <cellStyle name="40% - 强调文字颜色 3 2 3 3" xfId="339" xr:uid="{00000000-0005-0000-0000-000083010000}"/>
    <cellStyle name="40% - 强调文字颜色 3 2 4" xfId="340" xr:uid="{00000000-0005-0000-0000-000084010000}"/>
    <cellStyle name="40% - 强调文字颜色 3 2 4 2" xfId="341" xr:uid="{00000000-0005-0000-0000-000085010000}"/>
    <cellStyle name="40% - 强调文字颜色 3 2 4 2 2" xfId="342" xr:uid="{00000000-0005-0000-0000-000086010000}"/>
    <cellStyle name="40% - 强调文字颜色 3 2 4 3" xfId="343" xr:uid="{00000000-0005-0000-0000-000087010000}"/>
    <cellStyle name="40% - 强调文字颜色 3 2 5" xfId="344" xr:uid="{00000000-0005-0000-0000-000088010000}"/>
    <cellStyle name="40% - 强调文字颜色 3 3" xfId="345" xr:uid="{00000000-0005-0000-0000-000089010000}"/>
    <cellStyle name="40% - 强调文字颜色 3 3 2" xfId="346" xr:uid="{00000000-0005-0000-0000-00008A010000}"/>
    <cellStyle name="40% - 强调文字颜色 3 3 2 2" xfId="347" xr:uid="{00000000-0005-0000-0000-00008B010000}"/>
    <cellStyle name="40% - 强调文字颜色 3 3 2 2 2" xfId="348" xr:uid="{00000000-0005-0000-0000-00008C010000}"/>
    <cellStyle name="40% - 强调文字颜色 3 3 2 3" xfId="349" xr:uid="{00000000-0005-0000-0000-00008D010000}"/>
    <cellStyle name="40% - 强调文字颜色 3 3 3" xfId="350" xr:uid="{00000000-0005-0000-0000-00008E010000}"/>
    <cellStyle name="40% - 强调文字颜色 3 3 3 2" xfId="351" xr:uid="{00000000-0005-0000-0000-00008F010000}"/>
    <cellStyle name="40% - 强调文字颜色 3 3 4" xfId="352" xr:uid="{00000000-0005-0000-0000-000090010000}"/>
    <cellStyle name="40% - 强调文字颜色 3 4" xfId="353" xr:uid="{00000000-0005-0000-0000-000091010000}"/>
    <cellStyle name="40% - 强调文字颜色 3 4 2" xfId="354" xr:uid="{00000000-0005-0000-0000-000092010000}"/>
    <cellStyle name="40% - 强调文字颜色 3 4 2 2" xfId="355" xr:uid="{00000000-0005-0000-0000-000093010000}"/>
    <cellStyle name="40% - 强调文字颜色 3 4 3" xfId="356" xr:uid="{00000000-0005-0000-0000-000094010000}"/>
    <cellStyle name="40% - 强调文字颜色 3 5" xfId="357" xr:uid="{00000000-0005-0000-0000-000095010000}"/>
    <cellStyle name="40% - 强调文字颜色 3 5 2" xfId="358" xr:uid="{00000000-0005-0000-0000-000096010000}"/>
    <cellStyle name="40% - 强调文字颜色 3 5 2 2" xfId="359" xr:uid="{00000000-0005-0000-0000-000097010000}"/>
    <cellStyle name="40% - 强调文字颜色 3 5 3" xfId="360" xr:uid="{00000000-0005-0000-0000-000098010000}"/>
    <cellStyle name="40% - 强调文字颜色 3 6" xfId="361" xr:uid="{00000000-0005-0000-0000-000099010000}"/>
    <cellStyle name="40% - 强调文字颜色 3 6 2" xfId="362" xr:uid="{00000000-0005-0000-0000-00009A010000}"/>
    <cellStyle name="40% - 强调文字颜色 3 7" xfId="363" xr:uid="{00000000-0005-0000-0000-00009B010000}"/>
    <cellStyle name="40% - 强调文字颜色 3 7 2" xfId="364" xr:uid="{00000000-0005-0000-0000-00009C010000}"/>
    <cellStyle name="40% - 强调文字颜色 3 8" xfId="365" xr:uid="{00000000-0005-0000-0000-00009D010000}"/>
    <cellStyle name="40% - 强调文字颜色 3 8 2" xfId="366" xr:uid="{00000000-0005-0000-0000-00009E010000}"/>
    <cellStyle name="40% - 强调文字颜色 4 2" xfId="367" xr:uid="{00000000-0005-0000-0000-00009F010000}"/>
    <cellStyle name="40% - 强调文字颜色 4 2 2" xfId="368" xr:uid="{00000000-0005-0000-0000-0000A0010000}"/>
    <cellStyle name="40% - 强调文字颜色 4 2 2 2" xfId="369" xr:uid="{00000000-0005-0000-0000-0000A1010000}"/>
    <cellStyle name="40% - 强调文字颜色 4 2 2 2 2" xfId="370" xr:uid="{00000000-0005-0000-0000-0000A2010000}"/>
    <cellStyle name="40% - 强调文字颜色 4 2 2 3" xfId="371" xr:uid="{00000000-0005-0000-0000-0000A3010000}"/>
    <cellStyle name="40% - 强调文字颜色 4 2 3" xfId="372" xr:uid="{00000000-0005-0000-0000-0000A4010000}"/>
    <cellStyle name="40% - 强调文字颜色 4 2 3 2" xfId="373" xr:uid="{00000000-0005-0000-0000-0000A5010000}"/>
    <cellStyle name="40% - 强调文字颜色 4 2 3 2 2" xfId="374" xr:uid="{00000000-0005-0000-0000-0000A6010000}"/>
    <cellStyle name="40% - 强调文字颜色 4 2 3 3" xfId="375" xr:uid="{00000000-0005-0000-0000-0000A7010000}"/>
    <cellStyle name="40% - 强调文字颜色 4 2 4" xfId="376" xr:uid="{00000000-0005-0000-0000-0000A8010000}"/>
    <cellStyle name="40% - 强调文字颜色 4 2 4 2" xfId="377" xr:uid="{00000000-0005-0000-0000-0000A9010000}"/>
    <cellStyle name="40% - 强调文字颜色 4 2 4 2 2" xfId="378" xr:uid="{00000000-0005-0000-0000-0000AA010000}"/>
    <cellStyle name="40% - 强调文字颜色 4 2 4 3" xfId="379" xr:uid="{00000000-0005-0000-0000-0000AB010000}"/>
    <cellStyle name="40% - 强调文字颜色 4 2 5" xfId="380" xr:uid="{00000000-0005-0000-0000-0000AC010000}"/>
    <cellStyle name="40% - 强调文字颜色 4 3" xfId="381" xr:uid="{00000000-0005-0000-0000-0000AD010000}"/>
    <cellStyle name="40% - 强调文字颜色 4 3 2" xfId="382" xr:uid="{00000000-0005-0000-0000-0000AE010000}"/>
    <cellStyle name="40% - 强调文字颜色 4 3 2 2" xfId="383" xr:uid="{00000000-0005-0000-0000-0000AF010000}"/>
    <cellStyle name="40% - 强调文字颜色 4 3 2 2 2" xfId="384" xr:uid="{00000000-0005-0000-0000-0000B0010000}"/>
    <cellStyle name="40% - 强调文字颜色 4 3 2 3" xfId="385" xr:uid="{00000000-0005-0000-0000-0000B1010000}"/>
    <cellStyle name="40% - 强调文字颜色 4 3 3" xfId="386" xr:uid="{00000000-0005-0000-0000-0000B2010000}"/>
    <cellStyle name="40% - 强调文字颜色 4 3 3 2" xfId="387" xr:uid="{00000000-0005-0000-0000-0000B3010000}"/>
    <cellStyle name="40% - 强调文字颜色 4 3 4" xfId="388" xr:uid="{00000000-0005-0000-0000-0000B4010000}"/>
    <cellStyle name="40% - 强调文字颜色 4 4" xfId="389" xr:uid="{00000000-0005-0000-0000-0000B5010000}"/>
    <cellStyle name="40% - 强调文字颜色 4 4 2" xfId="390" xr:uid="{00000000-0005-0000-0000-0000B6010000}"/>
    <cellStyle name="40% - 强调文字颜色 4 4 2 2" xfId="391" xr:uid="{00000000-0005-0000-0000-0000B7010000}"/>
    <cellStyle name="40% - 强调文字颜色 4 4 3" xfId="392" xr:uid="{00000000-0005-0000-0000-0000B8010000}"/>
    <cellStyle name="40% - 强调文字颜色 4 5" xfId="393" xr:uid="{00000000-0005-0000-0000-0000B9010000}"/>
    <cellStyle name="40% - 强调文字颜色 4 5 2" xfId="394" xr:uid="{00000000-0005-0000-0000-0000BA010000}"/>
    <cellStyle name="40% - 强调文字颜色 4 5 2 2" xfId="395" xr:uid="{00000000-0005-0000-0000-0000BB010000}"/>
    <cellStyle name="40% - 强调文字颜色 4 5 3" xfId="396" xr:uid="{00000000-0005-0000-0000-0000BC010000}"/>
    <cellStyle name="40% - 强调文字颜色 4 6" xfId="397" xr:uid="{00000000-0005-0000-0000-0000BD010000}"/>
    <cellStyle name="40% - 强调文字颜色 4 6 2" xfId="398" xr:uid="{00000000-0005-0000-0000-0000BE010000}"/>
    <cellStyle name="40% - 强调文字颜色 4 7" xfId="399" xr:uid="{00000000-0005-0000-0000-0000BF010000}"/>
    <cellStyle name="40% - 强调文字颜色 4 7 2" xfId="400" xr:uid="{00000000-0005-0000-0000-0000C0010000}"/>
    <cellStyle name="40% - 强调文字颜色 4 8" xfId="401" xr:uid="{00000000-0005-0000-0000-0000C1010000}"/>
    <cellStyle name="40% - 强调文字颜色 4 8 2" xfId="402" xr:uid="{00000000-0005-0000-0000-0000C2010000}"/>
    <cellStyle name="40% - 强调文字颜色 5 2" xfId="403" xr:uid="{00000000-0005-0000-0000-0000C3010000}"/>
    <cellStyle name="40% - 强调文字颜色 5 2 2" xfId="404" xr:uid="{00000000-0005-0000-0000-0000C4010000}"/>
    <cellStyle name="40% - 强调文字颜色 5 2 2 2" xfId="405" xr:uid="{00000000-0005-0000-0000-0000C5010000}"/>
    <cellStyle name="40% - 强调文字颜色 5 2 2 2 2" xfId="406" xr:uid="{00000000-0005-0000-0000-0000C6010000}"/>
    <cellStyle name="40% - 强调文字颜色 5 2 2 3" xfId="407" xr:uid="{00000000-0005-0000-0000-0000C7010000}"/>
    <cellStyle name="40% - 强调文字颜色 5 2 3" xfId="408" xr:uid="{00000000-0005-0000-0000-0000C8010000}"/>
    <cellStyle name="40% - 强调文字颜色 5 2 3 2" xfId="409" xr:uid="{00000000-0005-0000-0000-0000C9010000}"/>
    <cellStyle name="40% - 强调文字颜色 5 2 3 2 2" xfId="410" xr:uid="{00000000-0005-0000-0000-0000CA010000}"/>
    <cellStyle name="40% - 强调文字颜色 5 2 3 3" xfId="411" xr:uid="{00000000-0005-0000-0000-0000CB010000}"/>
    <cellStyle name="40% - 强调文字颜色 5 2 4" xfId="412" xr:uid="{00000000-0005-0000-0000-0000CC010000}"/>
    <cellStyle name="40% - 强调文字颜色 5 2 4 2" xfId="413" xr:uid="{00000000-0005-0000-0000-0000CD010000}"/>
    <cellStyle name="40% - 强调文字颜色 5 2 4 2 2" xfId="414" xr:uid="{00000000-0005-0000-0000-0000CE010000}"/>
    <cellStyle name="40% - 强调文字颜色 5 2 4 3" xfId="415" xr:uid="{00000000-0005-0000-0000-0000CF010000}"/>
    <cellStyle name="40% - 强调文字颜色 5 2 5" xfId="416" xr:uid="{00000000-0005-0000-0000-0000D0010000}"/>
    <cellStyle name="40% - 强调文字颜色 5 3" xfId="417" xr:uid="{00000000-0005-0000-0000-0000D1010000}"/>
    <cellStyle name="40% - 强调文字颜色 5 3 2" xfId="418" xr:uid="{00000000-0005-0000-0000-0000D2010000}"/>
    <cellStyle name="40% - 强调文字颜色 5 3 2 2" xfId="419" xr:uid="{00000000-0005-0000-0000-0000D3010000}"/>
    <cellStyle name="40% - 强调文字颜色 5 3 2 2 2" xfId="420" xr:uid="{00000000-0005-0000-0000-0000D4010000}"/>
    <cellStyle name="40% - 强调文字颜色 5 3 2 3" xfId="421" xr:uid="{00000000-0005-0000-0000-0000D5010000}"/>
    <cellStyle name="40% - 强调文字颜色 5 3 3" xfId="422" xr:uid="{00000000-0005-0000-0000-0000D6010000}"/>
    <cellStyle name="40% - 强调文字颜色 5 3 3 2" xfId="423" xr:uid="{00000000-0005-0000-0000-0000D7010000}"/>
    <cellStyle name="40% - 强调文字颜色 5 3 4" xfId="424" xr:uid="{00000000-0005-0000-0000-0000D8010000}"/>
    <cellStyle name="40% - 强调文字颜色 5 4" xfId="425" xr:uid="{00000000-0005-0000-0000-0000D9010000}"/>
    <cellStyle name="40% - 强调文字颜色 5 4 2" xfId="426" xr:uid="{00000000-0005-0000-0000-0000DA010000}"/>
    <cellStyle name="40% - 强调文字颜色 5 4 2 2" xfId="427" xr:uid="{00000000-0005-0000-0000-0000DB010000}"/>
    <cellStyle name="40% - 强调文字颜色 5 4 3" xfId="428" xr:uid="{00000000-0005-0000-0000-0000DC010000}"/>
    <cellStyle name="40% - 强调文字颜色 5 5" xfId="429" xr:uid="{00000000-0005-0000-0000-0000DD010000}"/>
    <cellStyle name="40% - 强调文字颜色 5 5 2" xfId="430" xr:uid="{00000000-0005-0000-0000-0000DE010000}"/>
    <cellStyle name="40% - 强调文字颜色 5 5 2 2" xfId="431" xr:uid="{00000000-0005-0000-0000-0000DF010000}"/>
    <cellStyle name="40% - 强调文字颜色 5 5 3" xfId="432" xr:uid="{00000000-0005-0000-0000-0000E0010000}"/>
    <cellStyle name="40% - 强调文字颜色 5 6" xfId="433" xr:uid="{00000000-0005-0000-0000-0000E1010000}"/>
    <cellStyle name="40% - 强调文字颜色 5 6 2" xfId="434" xr:uid="{00000000-0005-0000-0000-0000E2010000}"/>
    <cellStyle name="40% - 强调文字颜色 5 7" xfId="435" xr:uid="{00000000-0005-0000-0000-0000E3010000}"/>
    <cellStyle name="40% - 强调文字颜色 5 7 2" xfId="436" xr:uid="{00000000-0005-0000-0000-0000E4010000}"/>
    <cellStyle name="40% - 强调文字颜色 5 8" xfId="437" xr:uid="{00000000-0005-0000-0000-0000E5010000}"/>
    <cellStyle name="40% - 强调文字颜色 5 8 2" xfId="438" xr:uid="{00000000-0005-0000-0000-0000E6010000}"/>
    <cellStyle name="40% - 强调文字颜色 6 2" xfId="439" xr:uid="{00000000-0005-0000-0000-0000E7010000}"/>
    <cellStyle name="40% - 强调文字颜色 6 2 2" xfId="440" xr:uid="{00000000-0005-0000-0000-0000E8010000}"/>
    <cellStyle name="40% - 强调文字颜色 6 2 2 2" xfId="441" xr:uid="{00000000-0005-0000-0000-0000E9010000}"/>
    <cellStyle name="40% - 强调文字颜色 6 2 2 2 2" xfId="442" xr:uid="{00000000-0005-0000-0000-0000EA010000}"/>
    <cellStyle name="40% - 强调文字颜色 6 2 2 3" xfId="443" xr:uid="{00000000-0005-0000-0000-0000EB010000}"/>
    <cellStyle name="40% - 强调文字颜色 6 2 3" xfId="444" xr:uid="{00000000-0005-0000-0000-0000EC010000}"/>
    <cellStyle name="40% - 强调文字颜色 6 2 3 2" xfId="445" xr:uid="{00000000-0005-0000-0000-0000ED010000}"/>
    <cellStyle name="40% - 强调文字颜色 6 2 3 2 2" xfId="446" xr:uid="{00000000-0005-0000-0000-0000EE010000}"/>
    <cellStyle name="40% - 强调文字颜色 6 2 3 3" xfId="447" xr:uid="{00000000-0005-0000-0000-0000EF010000}"/>
    <cellStyle name="40% - 强调文字颜色 6 2 4" xfId="448" xr:uid="{00000000-0005-0000-0000-0000F0010000}"/>
    <cellStyle name="40% - 强调文字颜色 6 2 4 2" xfId="449" xr:uid="{00000000-0005-0000-0000-0000F1010000}"/>
    <cellStyle name="40% - 强调文字颜色 6 2 4 2 2" xfId="450" xr:uid="{00000000-0005-0000-0000-0000F2010000}"/>
    <cellStyle name="40% - 强调文字颜色 6 2 4 3" xfId="451" xr:uid="{00000000-0005-0000-0000-0000F3010000}"/>
    <cellStyle name="40% - 强调文字颜色 6 2 5" xfId="452" xr:uid="{00000000-0005-0000-0000-0000F4010000}"/>
    <cellStyle name="40% - 强调文字颜色 6 3" xfId="453" xr:uid="{00000000-0005-0000-0000-0000F5010000}"/>
    <cellStyle name="40% - 强调文字颜色 6 3 2" xfId="454" xr:uid="{00000000-0005-0000-0000-0000F6010000}"/>
    <cellStyle name="40% - 强调文字颜色 6 3 2 2" xfId="455" xr:uid="{00000000-0005-0000-0000-0000F7010000}"/>
    <cellStyle name="40% - 强调文字颜色 6 3 2 2 2" xfId="456" xr:uid="{00000000-0005-0000-0000-0000F8010000}"/>
    <cellStyle name="40% - 强调文字颜色 6 3 2 3" xfId="457" xr:uid="{00000000-0005-0000-0000-0000F9010000}"/>
    <cellStyle name="40% - 强调文字颜色 6 3 3" xfId="458" xr:uid="{00000000-0005-0000-0000-0000FA010000}"/>
    <cellStyle name="40% - 强调文字颜色 6 3 3 2" xfId="459" xr:uid="{00000000-0005-0000-0000-0000FB010000}"/>
    <cellStyle name="40% - 强调文字颜色 6 3 4" xfId="460" xr:uid="{00000000-0005-0000-0000-0000FC010000}"/>
    <cellStyle name="40% - 强调文字颜色 6 4" xfId="461" xr:uid="{00000000-0005-0000-0000-0000FD010000}"/>
    <cellStyle name="40% - 强调文字颜色 6 4 2" xfId="462" xr:uid="{00000000-0005-0000-0000-0000FE010000}"/>
    <cellStyle name="40% - 强调文字颜色 6 4 2 2" xfId="463" xr:uid="{00000000-0005-0000-0000-0000FF010000}"/>
    <cellStyle name="40% - 强调文字颜色 6 4 3" xfId="464" xr:uid="{00000000-0005-0000-0000-000000020000}"/>
    <cellStyle name="40% - 强调文字颜色 6 5" xfId="465" xr:uid="{00000000-0005-0000-0000-000001020000}"/>
    <cellStyle name="40% - 强调文字颜色 6 5 2" xfId="466" xr:uid="{00000000-0005-0000-0000-000002020000}"/>
    <cellStyle name="40% - 强调文字颜色 6 5 2 2" xfId="467" xr:uid="{00000000-0005-0000-0000-000003020000}"/>
    <cellStyle name="40% - 强调文字颜色 6 5 3" xfId="468" xr:uid="{00000000-0005-0000-0000-000004020000}"/>
    <cellStyle name="40% - 强调文字颜色 6 6" xfId="469" xr:uid="{00000000-0005-0000-0000-000005020000}"/>
    <cellStyle name="40% - 强调文字颜色 6 6 2" xfId="470" xr:uid="{00000000-0005-0000-0000-000006020000}"/>
    <cellStyle name="40% - 强调文字颜色 6 7" xfId="471" xr:uid="{00000000-0005-0000-0000-000007020000}"/>
    <cellStyle name="40% - 强调文字颜色 6 7 2" xfId="472" xr:uid="{00000000-0005-0000-0000-000008020000}"/>
    <cellStyle name="40% - 强调文字颜色 6 8" xfId="473" xr:uid="{00000000-0005-0000-0000-000009020000}"/>
    <cellStyle name="40% - 强调文字颜色 6 8 2" xfId="474" xr:uid="{00000000-0005-0000-0000-00000A020000}"/>
    <cellStyle name="60% - 强调文字颜色 1 2" xfId="475" xr:uid="{00000000-0005-0000-0000-00000B020000}"/>
    <cellStyle name="60% - 强调文字颜色 1 2 2" xfId="476" xr:uid="{00000000-0005-0000-0000-00000C020000}"/>
    <cellStyle name="60% - 强调文字颜色 1 2 2 2" xfId="477" xr:uid="{00000000-0005-0000-0000-00000D020000}"/>
    <cellStyle name="60% - 强调文字颜色 1 2 2 2 2" xfId="478" xr:uid="{00000000-0005-0000-0000-00000E020000}"/>
    <cellStyle name="60% - 强调文字颜色 1 2 2 3" xfId="479" xr:uid="{00000000-0005-0000-0000-00000F020000}"/>
    <cellStyle name="60% - 强调文字颜色 1 2 3" xfId="480" xr:uid="{00000000-0005-0000-0000-000010020000}"/>
    <cellStyle name="60% - 强调文字颜色 1 2 3 2" xfId="481" xr:uid="{00000000-0005-0000-0000-000011020000}"/>
    <cellStyle name="60% - 强调文字颜色 1 2 3 2 2" xfId="482" xr:uid="{00000000-0005-0000-0000-000012020000}"/>
    <cellStyle name="60% - 强调文字颜色 1 2 3 3" xfId="483" xr:uid="{00000000-0005-0000-0000-000013020000}"/>
    <cellStyle name="60% - 强调文字颜色 1 2 4" xfId="484" xr:uid="{00000000-0005-0000-0000-000014020000}"/>
    <cellStyle name="60% - 强调文字颜色 1 2 4 2" xfId="485" xr:uid="{00000000-0005-0000-0000-000015020000}"/>
    <cellStyle name="60% - 强调文字颜色 1 2 4 2 2" xfId="486" xr:uid="{00000000-0005-0000-0000-000016020000}"/>
    <cellStyle name="60% - 强调文字颜色 1 2 4 3" xfId="487" xr:uid="{00000000-0005-0000-0000-000017020000}"/>
    <cellStyle name="60% - 强调文字颜色 1 2 5" xfId="488" xr:uid="{00000000-0005-0000-0000-000018020000}"/>
    <cellStyle name="60% - 强调文字颜色 1 3" xfId="489" xr:uid="{00000000-0005-0000-0000-000019020000}"/>
    <cellStyle name="60% - 强调文字颜色 1 3 2" xfId="490" xr:uid="{00000000-0005-0000-0000-00001A020000}"/>
    <cellStyle name="60% - 强调文字颜色 1 3 2 2" xfId="491" xr:uid="{00000000-0005-0000-0000-00001B020000}"/>
    <cellStyle name="60% - 强调文字颜色 1 3 2 2 2" xfId="492" xr:uid="{00000000-0005-0000-0000-00001C020000}"/>
    <cellStyle name="60% - 强调文字颜色 1 3 2 3" xfId="493" xr:uid="{00000000-0005-0000-0000-00001D020000}"/>
    <cellStyle name="60% - 强调文字颜色 1 3 3" xfId="494" xr:uid="{00000000-0005-0000-0000-00001E020000}"/>
    <cellStyle name="60% - 强调文字颜色 1 3 3 2" xfId="495" xr:uid="{00000000-0005-0000-0000-00001F020000}"/>
    <cellStyle name="60% - 强调文字颜色 1 3 4" xfId="496" xr:uid="{00000000-0005-0000-0000-000020020000}"/>
    <cellStyle name="60% - 强调文字颜色 1 4" xfId="497" xr:uid="{00000000-0005-0000-0000-000021020000}"/>
    <cellStyle name="60% - 强调文字颜色 1 4 2" xfId="498" xr:uid="{00000000-0005-0000-0000-000022020000}"/>
    <cellStyle name="60% - 强调文字颜色 1 4 2 2" xfId="499" xr:uid="{00000000-0005-0000-0000-000023020000}"/>
    <cellStyle name="60% - 强调文字颜色 1 4 3" xfId="500" xr:uid="{00000000-0005-0000-0000-000024020000}"/>
    <cellStyle name="60% - 强调文字颜色 1 5" xfId="501" xr:uid="{00000000-0005-0000-0000-000025020000}"/>
    <cellStyle name="60% - 强调文字颜色 1 5 2" xfId="502" xr:uid="{00000000-0005-0000-0000-000026020000}"/>
    <cellStyle name="60% - 强调文字颜色 1 5 2 2" xfId="503" xr:uid="{00000000-0005-0000-0000-000027020000}"/>
    <cellStyle name="60% - 强调文字颜色 1 5 3" xfId="504" xr:uid="{00000000-0005-0000-0000-000028020000}"/>
    <cellStyle name="60% - 强调文字颜色 1 6" xfId="505" xr:uid="{00000000-0005-0000-0000-000029020000}"/>
    <cellStyle name="60% - 强调文字颜色 1 6 2" xfId="506" xr:uid="{00000000-0005-0000-0000-00002A020000}"/>
    <cellStyle name="60% - 强调文字颜色 1 7" xfId="507" xr:uid="{00000000-0005-0000-0000-00002B020000}"/>
    <cellStyle name="60% - 强调文字颜色 1 7 2" xfId="508" xr:uid="{00000000-0005-0000-0000-00002C020000}"/>
    <cellStyle name="60% - 强调文字颜色 2 2" xfId="509" xr:uid="{00000000-0005-0000-0000-00002D020000}"/>
    <cellStyle name="60% - 强调文字颜色 2 2 2" xfId="510" xr:uid="{00000000-0005-0000-0000-00002E020000}"/>
    <cellStyle name="60% - 强调文字颜色 2 2 2 2" xfId="511" xr:uid="{00000000-0005-0000-0000-00002F020000}"/>
    <cellStyle name="60% - 强调文字颜色 2 2 2 2 2" xfId="512" xr:uid="{00000000-0005-0000-0000-000030020000}"/>
    <cellStyle name="60% - 强调文字颜色 2 2 2 3" xfId="513" xr:uid="{00000000-0005-0000-0000-000031020000}"/>
    <cellStyle name="60% - 强调文字颜色 2 2 3" xfId="514" xr:uid="{00000000-0005-0000-0000-000032020000}"/>
    <cellStyle name="60% - 强调文字颜色 2 2 3 2" xfId="515" xr:uid="{00000000-0005-0000-0000-000033020000}"/>
    <cellStyle name="60% - 强调文字颜色 2 2 3 2 2" xfId="516" xr:uid="{00000000-0005-0000-0000-000034020000}"/>
    <cellStyle name="60% - 强调文字颜色 2 2 3 3" xfId="517" xr:uid="{00000000-0005-0000-0000-000035020000}"/>
    <cellStyle name="60% - 强调文字颜色 2 2 4" xfId="518" xr:uid="{00000000-0005-0000-0000-000036020000}"/>
    <cellStyle name="60% - 强调文字颜色 2 2 4 2" xfId="519" xr:uid="{00000000-0005-0000-0000-000037020000}"/>
    <cellStyle name="60% - 强调文字颜色 2 2 4 2 2" xfId="520" xr:uid="{00000000-0005-0000-0000-000038020000}"/>
    <cellStyle name="60% - 强调文字颜色 2 2 4 3" xfId="521" xr:uid="{00000000-0005-0000-0000-000039020000}"/>
    <cellStyle name="60% - 强调文字颜色 2 2 5" xfId="522" xr:uid="{00000000-0005-0000-0000-00003A020000}"/>
    <cellStyle name="60% - 强调文字颜色 2 3" xfId="523" xr:uid="{00000000-0005-0000-0000-00003B020000}"/>
    <cellStyle name="60% - 强调文字颜色 2 3 2" xfId="524" xr:uid="{00000000-0005-0000-0000-00003C020000}"/>
    <cellStyle name="60% - 强调文字颜色 2 3 2 2" xfId="525" xr:uid="{00000000-0005-0000-0000-00003D020000}"/>
    <cellStyle name="60% - 强调文字颜色 2 3 2 2 2" xfId="526" xr:uid="{00000000-0005-0000-0000-00003E020000}"/>
    <cellStyle name="60% - 强调文字颜色 2 3 2 3" xfId="527" xr:uid="{00000000-0005-0000-0000-00003F020000}"/>
    <cellStyle name="60% - 强调文字颜色 2 3 3" xfId="528" xr:uid="{00000000-0005-0000-0000-000040020000}"/>
    <cellStyle name="60% - 强调文字颜色 2 3 3 2" xfId="529" xr:uid="{00000000-0005-0000-0000-000041020000}"/>
    <cellStyle name="60% - 强调文字颜色 2 3 4" xfId="530" xr:uid="{00000000-0005-0000-0000-000042020000}"/>
    <cellStyle name="60% - 强调文字颜色 2 4" xfId="531" xr:uid="{00000000-0005-0000-0000-000043020000}"/>
    <cellStyle name="60% - 强调文字颜色 2 4 2" xfId="532" xr:uid="{00000000-0005-0000-0000-000044020000}"/>
    <cellStyle name="60% - 强调文字颜色 2 4 2 2" xfId="533" xr:uid="{00000000-0005-0000-0000-000045020000}"/>
    <cellStyle name="60% - 强调文字颜色 2 4 3" xfId="534" xr:uid="{00000000-0005-0000-0000-000046020000}"/>
    <cellStyle name="60% - 强调文字颜色 2 5" xfId="535" xr:uid="{00000000-0005-0000-0000-000047020000}"/>
    <cellStyle name="60% - 强调文字颜色 2 5 2" xfId="536" xr:uid="{00000000-0005-0000-0000-000048020000}"/>
    <cellStyle name="60% - 强调文字颜色 2 5 2 2" xfId="537" xr:uid="{00000000-0005-0000-0000-000049020000}"/>
    <cellStyle name="60% - 强调文字颜色 2 5 3" xfId="538" xr:uid="{00000000-0005-0000-0000-00004A020000}"/>
    <cellStyle name="60% - 强调文字颜色 2 6" xfId="539" xr:uid="{00000000-0005-0000-0000-00004B020000}"/>
    <cellStyle name="60% - 强调文字颜色 2 6 2" xfId="540" xr:uid="{00000000-0005-0000-0000-00004C020000}"/>
    <cellStyle name="60% - 强调文字颜色 2 7" xfId="541" xr:uid="{00000000-0005-0000-0000-00004D020000}"/>
    <cellStyle name="60% - 强调文字颜色 2 7 2" xfId="542" xr:uid="{00000000-0005-0000-0000-00004E020000}"/>
    <cellStyle name="60% - 强调文字颜色 3 2" xfId="543" xr:uid="{00000000-0005-0000-0000-00004F020000}"/>
    <cellStyle name="60% - 强调文字颜色 3 2 2" xfId="544" xr:uid="{00000000-0005-0000-0000-000050020000}"/>
    <cellStyle name="60% - 强调文字颜色 3 2 2 2" xfId="545" xr:uid="{00000000-0005-0000-0000-000051020000}"/>
    <cellStyle name="60% - 强调文字颜色 3 2 2 2 2" xfId="546" xr:uid="{00000000-0005-0000-0000-000052020000}"/>
    <cellStyle name="60% - 强调文字颜色 3 2 2 3" xfId="547" xr:uid="{00000000-0005-0000-0000-000053020000}"/>
    <cellStyle name="60% - 强调文字颜色 3 2 3" xfId="548" xr:uid="{00000000-0005-0000-0000-000054020000}"/>
    <cellStyle name="60% - 强调文字颜色 3 2 3 2" xfId="549" xr:uid="{00000000-0005-0000-0000-000055020000}"/>
    <cellStyle name="60% - 强调文字颜色 3 2 3 2 2" xfId="550" xr:uid="{00000000-0005-0000-0000-000056020000}"/>
    <cellStyle name="60% - 强调文字颜色 3 2 3 3" xfId="551" xr:uid="{00000000-0005-0000-0000-000057020000}"/>
    <cellStyle name="60% - 强调文字颜色 3 2 4" xfId="552" xr:uid="{00000000-0005-0000-0000-000058020000}"/>
    <cellStyle name="60% - 强调文字颜色 3 2 4 2" xfId="553" xr:uid="{00000000-0005-0000-0000-000059020000}"/>
    <cellStyle name="60% - 强调文字颜色 3 2 4 2 2" xfId="554" xr:uid="{00000000-0005-0000-0000-00005A020000}"/>
    <cellStyle name="60% - 强调文字颜色 3 2 4 3" xfId="555" xr:uid="{00000000-0005-0000-0000-00005B020000}"/>
    <cellStyle name="60% - 强调文字颜色 3 2 5" xfId="556" xr:uid="{00000000-0005-0000-0000-00005C020000}"/>
    <cellStyle name="60% - 强调文字颜色 3 3" xfId="557" xr:uid="{00000000-0005-0000-0000-00005D020000}"/>
    <cellStyle name="60% - 强调文字颜色 3 3 2" xfId="558" xr:uid="{00000000-0005-0000-0000-00005E020000}"/>
    <cellStyle name="60% - 强调文字颜色 3 3 2 2" xfId="559" xr:uid="{00000000-0005-0000-0000-00005F020000}"/>
    <cellStyle name="60% - 强调文字颜色 3 3 2 2 2" xfId="560" xr:uid="{00000000-0005-0000-0000-000060020000}"/>
    <cellStyle name="60% - 强调文字颜色 3 3 2 3" xfId="561" xr:uid="{00000000-0005-0000-0000-000061020000}"/>
    <cellStyle name="60% - 强调文字颜色 3 3 3" xfId="562" xr:uid="{00000000-0005-0000-0000-000062020000}"/>
    <cellStyle name="60% - 强调文字颜色 3 3 3 2" xfId="563" xr:uid="{00000000-0005-0000-0000-000063020000}"/>
    <cellStyle name="60% - 强调文字颜色 3 3 4" xfId="564" xr:uid="{00000000-0005-0000-0000-000064020000}"/>
    <cellStyle name="60% - 强调文字颜色 3 4" xfId="565" xr:uid="{00000000-0005-0000-0000-000065020000}"/>
    <cellStyle name="60% - 强调文字颜色 3 4 2" xfId="566" xr:uid="{00000000-0005-0000-0000-000066020000}"/>
    <cellStyle name="60% - 强调文字颜色 3 4 2 2" xfId="567" xr:uid="{00000000-0005-0000-0000-000067020000}"/>
    <cellStyle name="60% - 强调文字颜色 3 4 3" xfId="568" xr:uid="{00000000-0005-0000-0000-000068020000}"/>
    <cellStyle name="60% - 强调文字颜色 3 5" xfId="569" xr:uid="{00000000-0005-0000-0000-000069020000}"/>
    <cellStyle name="60% - 强调文字颜色 3 5 2" xfId="570" xr:uid="{00000000-0005-0000-0000-00006A020000}"/>
    <cellStyle name="60% - 强调文字颜色 3 5 2 2" xfId="571" xr:uid="{00000000-0005-0000-0000-00006B020000}"/>
    <cellStyle name="60% - 强调文字颜色 3 5 3" xfId="572" xr:uid="{00000000-0005-0000-0000-00006C020000}"/>
    <cellStyle name="60% - 强调文字颜色 3 6" xfId="573" xr:uid="{00000000-0005-0000-0000-00006D020000}"/>
    <cellStyle name="60% - 强调文字颜色 3 6 2" xfId="574" xr:uid="{00000000-0005-0000-0000-00006E020000}"/>
    <cellStyle name="60% - 强调文字颜色 3 7" xfId="575" xr:uid="{00000000-0005-0000-0000-00006F020000}"/>
    <cellStyle name="60% - 强调文字颜色 3 7 2" xfId="576" xr:uid="{00000000-0005-0000-0000-000070020000}"/>
    <cellStyle name="60% - 强调文字颜色 4 2" xfId="577" xr:uid="{00000000-0005-0000-0000-000071020000}"/>
    <cellStyle name="60% - 强调文字颜色 4 2 2" xfId="578" xr:uid="{00000000-0005-0000-0000-000072020000}"/>
    <cellStyle name="60% - 强调文字颜色 4 2 2 2" xfId="579" xr:uid="{00000000-0005-0000-0000-000073020000}"/>
    <cellStyle name="60% - 强调文字颜色 4 2 2 2 2" xfId="580" xr:uid="{00000000-0005-0000-0000-000074020000}"/>
    <cellStyle name="60% - 强调文字颜色 4 2 2 3" xfId="581" xr:uid="{00000000-0005-0000-0000-000075020000}"/>
    <cellStyle name="60% - 强调文字颜色 4 2 3" xfId="582" xr:uid="{00000000-0005-0000-0000-000076020000}"/>
    <cellStyle name="60% - 强调文字颜色 4 2 3 2" xfId="583" xr:uid="{00000000-0005-0000-0000-000077020000}"/>
    <cellStyle name="60% - 强调文字颜色 4 2 3 2 2" xfId="584" xr:uid="{00000000-0005-0000-0000-000078020000}"/>
    <cellStyle name="60% - 强调文字颜色 4 2 3 3" xfId="585" xr:uid="{00000000-0005-0000-0000-000079020000}"/>
    <cellStyle name="60% - 强调文字颜色 4 2 4" xfId="586" xr:uid="{00000000-0005-0000-0000-00007A020000}"/>
    <cellStyle name="60% - 强调文字颜色 4 2 4 2" xfId="587" xr:uid="{00000000-0005-0000-0000-00007B020000}"/>
    <cellStyle name="60% - 强调文字颜色 4 2 4 2 2" xfId="588" xr:uid="{00000000-0005-0000-0000-00007C020000}"/>
    <cellStyle name="60% - 强调文字颜色 4 2 4 3" xfId="589" xr:uid="{00000000-0005-0000-0000-00007D020000}"/>
    <cellStyle name="60% - 强调文字颜色 4 2 5" xfId="590" xr:uid="{00000000-0005-0000-0000-00007E020000}"/>
    <cellStyle name="60% - 强调文字颜色 4 3" xfId="591" xr:uid="{00000000-0005-0000-0000-00007F020000}"/>
    <cellStyle name="60% - 强调文字颜色 4 3 2" xfId="592" xr:uid="{00000000-0005-0000-0000-000080020000}"/>
    <cellStyle name="60% - 强调文字颜色 4 3 2 2" xfId="593" xr:uid="{00000000-0005-0000-0000-000081020000}"/>
    <cellStyle name="60% - 强调文字颜色 4 3 2 2 2" xfId="594" xr:uid="{00000000-0005-0000-0000-000082020000}"/>
    <cellStyle name="60% - 强调文字颜色 4 3 2 3" xfId="595" xr:uid="{00000000-0005-0000-0000-000083020000}"/>
    <cellStyle name="60% - 强调文字颜色 4 3 3" xfId="596" xr:uid="{00000000-0005-0000-0000-000084020000}"/>
    <cellStyle name="60% - 强调文字颜色 4 3 3 2" xfId="597" xr:uid="{00000000-0005-0000-0000-000085020000}"/>
    <cellStyle name="60% - 强调文字颜色 4 3 4" xfId="598" xr:uid="{00000000-0005-0000-0000-000086020000}"/>
    <cellStyle name="60% - 强调文字颜色 4 4" xfId="599" xr:uid="{00000000-0005-0000-0000-000087020000}"/>
    <cellStyle name="60% - 强调文字颜色 4 4 2" xfId="600" xr:uid="{00000000-0005-0000-0000-000088020000}"/>
    <cellStyle name="60% - 强调文字颜色 4 4 2 2" xfId="601" xr:uid="{00000000-0005-0000-0000-000089020000}"/>
    <cellStyle name="60% - 强调文字颜色 4 4 3" xfId="602" xr:uid="{00000000-0005-0000-0000-00008A020000}"/>
    <cellStyle name="60% - 强调文字颜色 4 5" xfId="603" xr:uid="{00000000-0005-0000-0000-00008B020000}"/>
    <cellStyle name="60% - 强调文字颜色 4 5 2" xfId="604" xr:uid="{00000000-0005-0000-0000-00008C020000}"/>
    <cellStyle name="60% - 强调文字颜色 4 5 2 2" xfId="605" xr:uid="{00000000-0005-0000-0000-00008D020000}"/>
    <cellStyle name="60% - 强调文字颜色 4 5 3" xfId="606" xr:uid="{00000000-0005-0000-0000-00008E020000}"/>
    <cellStyle name="60% - 强调文字颜色 4 6" xfId="607" xr:uid="{00000000-0005-0000-0000-00008F020000}"/>
    <cellStyle name="60% - 强调文字颜色 4 6 2" xfId="608" xr:uid="{00000000-0005-0000-0000-000090020000}"/>
    <cellStyle name="60% - 强调文字颜色 4 7" xfId="609" xr:uid="{00000000-0005-0000-0000-000091020000}"/>
    <cellStyle name="60% - 强调文字颜色 4 7 2" xfId="610" xr:uid="{00000000-0005-0000-0000-000092020000}"/>
    <cellStyle name="60% - 强调文字颜色 5 2" xfId="611" xr:uid="{00000000-0005-0000-0000-000093020000}"/>
    <cellStyle name="60% - 强调文字颜色 5 2 2" xfId="612" xr:uid="{00000000-0005-0000-0000-000094020000}"/>
    <cellStyle name="60% - 强调文字颜色 5 2 2 2" xfId="613" xr:uid="{00000000-0005-0000-0000-000095020000}"/>
    <cellStyle name="60% - 强调文字颜色 5 2 2 2 2" xfId="614" xr:uid="{00000000-0005-0000-0000-000096020000}"/>
    <cellStyle name="60% - 强调文字颜色 5 2 2 3" xfId="615" xr:uid="{00000000-0005-0000-0000-000097020000}"/>
    <cellStyle name="60% - 强调文字颜色 5 2 3" xfId="616" xr:uid="{00000000-0005-0000-0000-000098020000}"/>
    <cellStyle name="60% - 强调文字颜色 5 2 3 2" xfId="617" xr:uid="{00000000-0005-0000-0000-000099020000}"/>
    <cellStyle name="60% - 强调文字颜色 5 2 3 2 2" xfId="618" xr:uid="{00000000-0005-0000-0000-00009A020000}"/>
    <cellStyle name="60% - 强调文字颜色 5 2 3 3" xfId="619" xr:uid="{00000000-0005-0000-0000-00009B020000}"/>
    <cellStyle name="60% - 强调文字颜色 5 2 4" xfId="620" xr:uid="{00000000-0005-0000-0000-00009C020000}"/>
    <cellStyle name="60% - 强调文字颜色 5 2 4 2" xfId="621" xr:uid="{00000000-0005-0000-0000-00009D020000}"/>
    <cellStyle name="60% - 强调文字颜色 5 2 4 2 2" xfId="622" xr:uid="{00000000-0005-0000-0000-00009E020000}"/>
    <cellStyle name="60% - 强调文字颜色 5 2 4 3" xfId="623" xr:uid="{00000000-0005-0000-0000-00009F020000}"/>
    <cellStyle name="60% - 强调文字颜色 5 2 5" xfId="624" xr:uid="{00000000-0005-0000-0000-0000A0020000}"/>
    <cellStyle name="60% - 强调文字颜色 5 3" xfId="625" xr:uid="{00000000-0005-0000-0000-0000A1020000}"/>
    <cellStyle name="60% - 强调文字颜色 5 3 2" xfId="626" xr:uid="{00000000-0005-0000-0000-0000A2020000}"/>
    <cellStyle name="60% - 强调文字颜色 5 3 2 2" xfId="627" xr:uid="{00000000-0005-0000-0000-0000A3020000}"/>
    <cellStyle name="60% - 强调文字颜色 5 3 2 2 2" xfId="628" xr:uid="{00000000-0005-0000-0000-0000A4020000}"/>
    <cellStyle name="60% - 强调文字颜色 5 3 2 3" xfId="629" xr:uid="{00000000-0005-0000-0000-0000A5020000}"/>
    <cellStyle name="60% - 强调文字颜色 5 3 3" xfId="630" xr:uid="{00000000-0005-0000-0000-0000A6020000}"/>
    <cellStyle name="60% - 强调文字颜色 5 3 3 2" xfId="631" xr:uid="{00000000-0005-0000-0000-0000A7020000}"/>
    <cellStyle name="60% - 强调文字颜色 5 3 4" xfId="632" xr:uid="{00000000-0005-0000-0000-0000A8020000}"/>
    <cellStyle name="60% - 强调文字颜色 5 4" xfId="633" xr:uid="{00000000-0005-0000-0000-0000A9020000}"/>
    <cellStyle name="60% - 强调文字颜色 5 4 2" xfId="634" xr:uid="{00000000-0005-0000-0000-0000AA020000}"/>
    <cellStyle name="60% - 强调文字颜色 5 4 2 2" xfId="635" xr:uid="{00000000-0005-0000-0000-0000AB020000}"/>
    <cellStyle name="60% - 强调文字颜色 5 4 3" xfId="636" xr:uid="{00000000-0005-0000-0000-0000AC020000}"/>
    <cellStyle name="60% - 强调文字颜色 5 5" xfId="637" xr:uid="{00000000-0005-0000-0000-0000AD020000}"/>
    <cellStyle name="60% - 强调文字颜色 5 5 2" xfId="638" xr:uid="{00000000-0005-0000-0000-0000AE020000}"/>
    <cellStyle name="60% - 强调文字颜色 5 5 2 2" xfId="639" xr:uid="{00000000-0005-0000-0000-0000AF020000}"/>
    <cellStyle name="60% - 强调文字颜色 5 5 3" xfId="640" xr:uid="{00000000-0005-0000-0000-0000B0020000}"/>
    <cellStyle name="60% - 强调文字颜色 5 6" xfId="641" xr:uid="{00000000-0005-0000-0000-0000B1020000}"/>
    <cellStyle name="60% - 强调文字颜色 5 6 2" xfId="642" xr:uid="{00000000-0005-0000-0000-0000B2020000}"/>
    <cellStyle name="60% - 强调文字颜色 5 7" xfId="643" xr:uid="{00000000-0005-0000-0000-0000B3020000}"/>
    <cellStyle name="60% - 强调文字颜色 5 7 2" xfId="644" xr:uid="{00000000-0005-0000-0000-0000B4020000}"/>
    <cellStyle name="60% - 强调文字颜色 6 2" xfId="645" xr:uid="{00000000-0005-0000-0000-0000B5020000}"/>
    <cellStyle name="60% - 强调文字颜色 6 2 2" xfId="646" xr:uid="{00000000-0005-0000-0000-0000B6020000}"/>
    <cellStyle name="60% - 强调文字颜色 6 2 2 2" xfId="647" xr:uid="{00000000-0005-0000-0000-0000B7020000}"/>
    <cellStyle name="60% - 强调文字颜色 6 2 2 2 2" xfId="648" xr:uid="{00000000-0005-0000-0000-0000B8020000}"/>
    <cellStyle name="60% - 强调文字颜色 6 2 2 3" xfId="649" xr:uid="{00000000-0005-0000-0000-0000B9020000}"/>
    <cellStyle name="60% - 强调文字颜色 6 2 3" xfId="650" xr:uid="{00000000-0005-0000-0000-0000BA020000}"/>
    <cellStyle name="60% - 强调文字颜色 6 2 3 2" xfId="651" xr:uid="{00000000-0005-0000-0000-0000BB020000}"/>
    <cellStyle name="60% - 强调文字颜色 6 2 3 2 2" xfId="652" xr:uid="{00000000-0005-0000-0000-0000BC020000}"/>
    <cellStyle name="60% - 强调文字颜色 6 2 3 3" xfId="653" xr:uid="{00000000-0005-0000-0000-0000BD020000}"/>
    <cellStyle name="60% - 强调文字颜色 6 2 4" xfId="654" xr:uid="{00000000-0005-0000-0000-0000BE020000}"/>
    <cellStyle name="60% - 强调文字颜色 6 2 4 2" xfId="655" xr:uid="{00000000-0005-0000-0000-0000BF020000}"/>
    <cellStyle name="60% - 强调文字颜色 6 2 4 2 2" xfId="656" xr:uid="{00000000-0005-0000-0000-0000C0020000}"/>
    <cellStyle name="60% - 强调文字颜色 6 2 4 3" xfId="657" xr:uid="{00000000-0005-0000-0000-0000C1020000}"/>
    <cellStyle name="60% - 强调文字颜色 6 2 5" xfId="658" xr:uid="{00000000-0005-0000-0000-0000C2020000}"/>
    <cellStyle name="60% - 强调文字颜色 6 3" xfId="659" xr:uid="{00000000-0005-0000-0000-0000C3020000}"/>
    <cellStyle name="60% - 强调文字颜色 6 3 2" xfId="660" xr:uid="{00000000-0005-0000-0000-0000C4020000}"/>
    <cellStyle name="60% - 强调文字颜色 6 3 2 2" xfId="661" xr:uid="{00000000-0005-0000-0000-0000C5020000}"/>
    <cellStyle name="60% - 强调文字颜色 6 3 2 2 2" xfId="662" xr:uid="{00000000-0005-0000-0000-0000C6020000}"/>
    <cellStyle name="60% - 强调文字颜色 6 3 2 3" xfId="663" xr:uid="{00000000-0005-0000-0000-0000C7020000}"/>
    <cellStyle name="60% - 强调文字颜色 6 3 3" xfId="664" xr:uid="{00000000-0005-0000-0000-0000C8020000}"/>
    <cellStyle name="60% - 强调文字颜色 6 3 3 2" xfId="665" xr:uid="{00000000-0005-0000-0000-0000C9020000}"/>
    <cellStyle name="60% - 强调文字颜色 6 3 4" xfId="666" xr:uid="{00000000-0005-0000-0000-0000CA020000}"/>
    <cellStyle name="60% - 强调文字颜色 6 4" xfId="667" xr:uid="{00000000-0005-0000-0000-0000CB020000}"/>
    <cellStyle name="60% - 强调文字颜色 6 4 2" xfId="668" xr:uid="{00000000-0005-0000-0000-0000CC020000}"/>
    <cellStyle name="60% - 强调文字颜色 6 4 2 2" xfId="669" xr:uid="{00000000-0005-0000-0000-0000CD020000}"/>
    <cellStyle name="60% - 强调文字颜色 6 4 3" xfId="670" xr:uid="{00000000-0005-0000-0000-0000CE020000}"/>
    <cellStyle name="60% - 强调文字颜色 6 5" xfId="671" xr:uid="{00000000-0005-0000-0000-0000CF020000}"/>
    <cellStyle name="60% - 强调文字颜色 6 5 2" xfId="672" xr:uid="{00000000-0005-0000-0000-0000D0020000}"/>
    <cellStyle name="60% - 强调文字颜色 6 5 2 2" xfId="673" xr:uid="{00000000-0005-0000-0000-0000D1020000}"/>
    <cellStyle name="60% - 强调文字颜色 6 5 3" xfId="674" xr:uid="{00000000-0005-0000-0000-0000D2020000}"/>
    <cellStyle name="60% - 强调文字颜色 6 6" xfId="675" xr:uid="{00000000-0005-0000-0000-0000D3020000}"/>
    <cellStyle name="60% - 强调文字颜色 6 6 2" xfId="676" xr:uid="{00000000-0005-0000-0000-0000D4020000}"/>
    <cellStyle name="60% - 强调文字颜色 6 7" xfId="677" xr:uid="{00000000-0005-0000-0000-0000D5020000}"/>
    <cellStyle name="60% - 强调文字颜色 6 7 2" xfId="678" xr:uid="{00000000-0005-0000-0000-0000D6020000}"/>
    <cellStyle name="6mal" xfId="679" xr:uid="{00000000-0005-0000-0000-0000D7020000}"/>
    <cellStyle name="A4 Small 210 x 297 mm" xfId="680" xr:uid="{00000000-0005-0000-0000-0000D8020000}"/>
    <cellStyle name="A4 Small 210 x 297 mm 2" xfId="681" xr:uid="{00000000-0005-0000-0000-0000D9020000}"/>
    <cellStyle name="A4 Small 210 x 297 mm 2 2" xfId="682" xr:uid="{00000000-0005-0000-0000-0000DA020000}"/>
    <cellStyle name="A4 Small 210 x 297 mm 3" xfId="683" xr:uid="{00000000-0005-0000-0000-0000DB020000}"/>
    <cellStyle name="AeE­ [0]_INQUIRY ¿μ¾÷AßAø " xfId="684" xr:uid="{00000000-0005-0000-0000-0000DC020000}"/>
    <cellStyle name="AeE­_INQUIRY ¿μ¾÷AßAø " xfId="685" xr:uid="{00000000-0005-0000-0000-0000DD020000}"/>
    <cellStyle name="args.style" xfId="686" xr:uid="{00000000-0005-0000-0000-0000DE020000}"/>
    <cellStyle name="AÞ¸¶ [0]_INQUIRY ¿?¾÷AßAø " xfId="687" xr:uid="{00000000-0005-0000-0000-0000DF020000}"/>
    <cellStyle name="AÞ¸¶_INQUIRY ¿?¾÷AßAø " xfId="688" xr:uid="{00000000-0005-0000-0000-0000E0020000}"/>
    <cellStyle name="C?AØ_¿?¾÷CoE² " xfId="689" xr:uid="{00000000-0005-0000-0000-0000E1020000}"/>
    <cellStyle name="C￥AØ_¿μ¾÷CoE² " xfId="690" xr:uid="{00000000-0005-0000-0000-0000E2020000}"/>
    <cellStyle name="Calc Currency (0)" xfId="691" xr:uid="{00000000-0005-0000-0000-0000E3020000}"/>
    <cellStyle name="ColLevel_0" xfId="692" xr:uid="{00000000-0005-0000-0000-0000E4020000}"/>
    <cellStyle name="Com_x000e_" xfId="693" xr:uid="{00000000-0005-0000-0000-0000E5020000}"/>
    <cellStyle name="Com_x000e_ 2" xfId="694" xr:uid="{00000000-0005-0000-0000-0000E6020000}"/>
    <cellStyle name="Com_x000e_ 3" xfId="695" xr:uid="{00000000-0005-0000-0000-0000E7020000}"/>
    <cellStyle name="Com_x000e_ 3 2" xfId="696" xr:uid="{00000000-0005-0000-0000-0000E8020000}"/>
    <cellStyle name="Comma [0]_!!!GO" xfId="697" xr:uid="{00000000-0005-0000-0000-0000E9020000}"/>
    <cellStyle name="comma zerodec" xfId="698" xr:uid="{00000000-0005-0000-0000-0000EA020000}"/>
    <cellStyle name="Comma_!!!GO" xfId="699" xr:uid="{00000000-0005-0000-0000-0000EB020000}"/>
    <cellStyle name="Comma0" xfId="700" xr:uid="{00000000-0005-0000-0000-0000EC020000}"/>
    <cellStyle name="Comma0 2" xfId="701" xr:uid="{00000000-0005-0000-0000-0000ED020000}"/>
    <cellStyle name="Comma0 3" xfId="702" xr:uid="{00000000-0005-0000-0000-0000EE020000}"/>
    <cellStyle name="Comma0 3 2" xfId="703" xr:uid="{00000000-0005-0000-0000-0000EF020000}"/>
    <cellStyle name="Copied" xfId="704" xr:uid="{00000000-0005-0000-0000-0000F0020000}"/>
    <cellStyle name="Currency [0]_!!!GO" xfId="705" xr:uid="{00000000-0005-0000-0000-0000F1020000}"/>
    <cellStyle name="Currency_!!!GO" xfId="706" xr:uid="{00000000-0005-0000-0000-0000F2020000}"/>
    <cellStyle name="Currency0" xfId="707" xr:uid="{00000000-0005-0000-0000-0000F3020000}"/>
    <cellStyle name="Currency0 2" xfId="708" xr:uid="{00000000-0005-0000-0000-0000F4020000}"/>
    <cellStyle name="Currency0 2 2" xfId="709" xr:uid="{00000000-0005-0000-0000-0000F5020000}"/>
    <cellStyle name="Currency0 2 2 2" xfId="710" xr:uid="{00000000-0005-0000-0000-0000F6020000}"/>
    <cellStyle name="Currency0 2 3" xfId="711" xr:uid="{00000000-0005-0000-0000-0000F7020000}"/>
    <cellStyle name="Currency0 3" xfId="712" xr:uid="{00000000-0005-0000-0000-0000F8020000}"/>
    <cellStyle name="Currency0 3 2" xfId="713" xr:uid="{00000000-0005-0000-0000-0000F9020000}"/>
    <cellStyle name="Currency0 3 2 2" xfId="714" xr:uid="{00000000-0005-0000-0000-0000FA020000}"/>
    <cellStyle name="Currency0 3 3" xfId="715" xr:uid="{00000000-0005-0000-0000-0000FB020000}"/>
    <cellStyle name="Currency0 4" xfId="716" xr:uid="{00000000-0005-0000-0000-0000FC020000}"/>
    <cellStyle name="Currency0 4 2" xfId="717" xr:uid="{00000000-0005-0000-0000-0000FD020000}"/>
    <cellStyle name="Currency0 4 2 2" xfId="718" xr:uid="{00000000-0005-0000-0000-0000FE020000}"/>
    <cellStyle name="Currency0 4 3" xfId="719" xr:uid="{00000000-0005-0000-0000-0000FF020000}"/>
    <cellStyle name="Currency0 5" xfId="720" xr:uid="{00000000-0005-0000-0000-000000030000}"/>
    <cellStyle name="Currency0 5 2" xfId="721" xr:uid="{00000000-0005-0000-0000-000001030000}"/>
    <cellStyle name="Currency0 5 2 2" xfId="722" xr:uid="{00000000-0005-0000-0000-000002030000}"/>
    <cellStyle name="Currency0 5 3" xfId="723" xr:uid="{00000000-0005-0000-0000-000003030000}"/>
    <cellStyle name="Currency0 6" xfId="724" xr:uid="{00000000-0005-0000-0000-000004030000}"/>
    <cellStyle name="Currency0 6 2" xfId="725" xr:uid="{00000000-0005-0000-0000-000005030000}"/>
    <cellStyle name="Currency0 7" xfId="726" xr:uid="{00000000-0005-0000-0000-000006030000}"/>
    <cellStyle name="Currency1" xfId="727" xr:uid="{00000000-0005-0000-0000-000007030000}"/>
    <cellStyle name="C轜䃞䄓_x0001_" xfId="728" xr:uid="{00000000-0005-0000-0000-000008030000}"/>
    <cellStyle name="C轜䃞䄓_x0001_ 2" xfId="729" xr:uid="{00000000-0005-0000-0000-000009030000}"/>
    <cellStyle name="C轜䃞䄓_x0001_ 2 2" xfId="730" xr:uid="{00000000-0005-0000-0000-00000A030000}"/>
    <cellStyle name="C轜䃞䄓_x0001_ 2 2 2" xfId="731" xr:uid="{00000000-0005-0000-0000-00000B030000}"/>
    <cellStyle name="C轜䃞䄓_x0001_ 2 3" xfId="732" xr:uid="{00000000-0005-0000-0000-00000C030000}"/>
    <cellStyle name="C轜䃞䄓_x0001_ 3" xfId="733" xr:uid="{00000000-0005-0000-0000-00000D030000}"/>
    <cellStyle name="C轜䃞䄓_x0001_ 3 2" xfId="734" xr:uid="{00000000-0005-0000-0000-00000E030000}"/>
    <cellStyle name="C轜䃞䄓_x0001_ 3 2 2" xfId="735" xr:uid="{00000000-0005-0000-0000-00000F030000}"/>
    <cellStyle name="C轜䃞䄓_x0001_ 3 3" xfId="736" xr:uid="{00000000-0005-0000-0000-000010030000}"/>
    <cellStyle name="C轜䃞䄓_x0001_ 4" xfId="737" xr:uid="{00000000-0005-0000-0000-000011030000}"/>
    <cellStyle name="C轜䃞䄓_x0001_ 4 2" xfId="738" xr:uid="{00000000-0005-0000-0000-000012030000}"/>
    <cellStyle name="C轜䃞䄓_x0001_ 4 2 2" xfId="739" xr:uid="{00000000-0005-0000-0000-000013030000}"/>
    <cellStyle name="C轜䃞䄓_x0001_ 4 3" xfId="740" xr:uid="{00000000-0005-0000-0000-000014030000}"/>
    <cellStyle name="C轜䃞䄓_x0001_ 5" xfId="741" xr:uid="{00000000-0005-0000-0000-000015030000}"/>
    <cellStyle name="C轜䃞䄓_x0001_ 5 2" xfId="742" xr:uid="{00000000-0005-0000-0000-000016030000}"/>
    <cellStyle name="C轜䃞䄓_x0001_ 5 2 2" xfId="743" xr:uid="{00000000-0005-0000-0000-000017030000}"/>
    <cellStyle name="C轜䃞䄓_x0001_ 5 3" xfId="744" xr:uid="{00000000-0005-0000-0000-000018030000}"/>
    <cellStyle name="C轜䃞䄓_x0001_ 6" xfId="745" xr:uid="{00000000-0005-0000-0000-000019030000}"/>
    <cellStyle name="C轜䃞䄓_x0001_ 6 2" xfId="746" xr:uid="{00000000-0005-0000-0000-00001A030000}"/>
    <cellStyle name="C轜䃞䄓_x0001_ 7" xfId="747" xr:uid="{00000000-0005-0000-0000-00001B030000}"/>
    <cellStyle name="Date" xfId="748" xr:uid="{00000000-0005-0000-0000-00001C030000}"/>
    <cellStyle name="Date 2" xfId="749" xr:uid="{00000000-0005-0000-0000-00001D030000}"/>
    <cellStyle name="Date 3" xfId="750" xr:uid="{00000000-0005-0000-0000-00001E030000}"/>
    <cellStyle name="Date 3 2" xfId="751" xr:uid="{00000000-0005-0000-0000-00001F030000}"/>
    <cellStyle name="Dollar (zero dec)" xfId="752" xr:uid="{00000000-0005-0000-0000-000020030000}"/>
    <cellStyle name="Entered" xfId="753" xr:uid="{00000000-0005-0000-0000-000021030000}"/>
    <cellStyle name="Fixed" xfId="754" xr:uid="{00000000-0005-0000-0000-000022030000}"/>
    <cellStyle name="Fixed 2" xfId="755" xr:uid="{00000000-0005-0000-0000-000023030000}"/>
    <cellStyle name="Fixed 3" xfId="756" xr:uid="{00000000-0005-0000-0000-000024030000}"/>
    <cellStyle name="Fixed 3 2" xfId="757" xr:uid="{00000000-0005-0000-0000-000025030000}"/>
    <cellStyle name="Followed Hyperlink" xfId="758" xr:uid="{00000000-0005-0000-0000-000026030000}"/>
    <cellStyle name="Grey" xfId="759" xr:uid="{00000000-0005-0000-0000-000027030000}"/>
    <cellStyle name="Grey 2" xfId="760" xr:uid="{00000000-0005-0000-0000-000028030000}"/>
    <cellStyle name="Grey 3" xfId="761" xr:uid="{00000000-0005-0000-0000-000029030000}"/>
    <cellStyle name="Header1" xfId="762" xr:uid="{00000000-0005-0000-0000-00002A030000}"/>
    <cellStyle name="Header2" xfId="763" xr:uid="{00000000-0005-0000-0000-00002B030000}"/>
    <cellStyle name="Heading 1" xfId="764" xr:uid="{00000000-0005-0000-0000-00002C030000}"/>
    <cellStyle name="Heading 2" xfId="765" xr:uid="{00000000-0005-0000-0000-00002D030000}"/>
    <cellStyle name="HEADINGS" xfId="766" xr:uid="{00000000-0005-0000-0000-00002E030000}"/>
    <cellStyle name="HEADINGSTOP" xfId="767" xr:uid="{00000000-0005-0000-0000-00002F030000}"/>
    <cellStyle name="Hyperlink" xfId="768" xr:uid="{00000000-0005-0000-0000-000030030000}"/>
    <cellStyle name="Input [yellow]" xfId="769" xr:uid="{00000000-0005-0000-0000-000031030000}"/>
    <cellStyle name="Input [yellow] 2" xfId="770" xr:uid="{00000000-0005-0000-0000-000032030000}"/>
    <cellStyle name="Input [yellow] 3" xfId="771" xr:uid="{00000000-0005-0000-0000-000033030000}"/>
    <cellStyle name="Input Cells" xfId="772" xr:uid="{00000000-0005-0000-0000-000034030000}"/>
    <cellStyle name="Input Cells 2" xfId="773" xr:uid="{00000000-0005-0000-0000-000035030000}"/>
    <cellStyle name="Input Cells 3" xfId="774" xr:uid="{00000000-0005-0000-0000-000036030000}"/>
    <cellStyle name="Jun" xfId="775" xr:uid="{00000000-0005-0000-0000-000037030000}"/>
    <cellStyle name="line" xfId="776" xr:uid="{00000000-0005-0000-0000-000038030000}"/>
    <cellStyle name="line 2" xfId="777" xr:uid="{00000000-0005-0000-0000-000039030000}"/>
    <cellStyle name="line 3" xfId="778" xr:uid="{00000000-0005-0000-0000-00003A030000}"/>
    <cellStyle name="line 3 2" xfId="779" xr:uid="{00000000-0005-0000-0000-00003B030000}"/>
    <cellStyle name="Linked Cells" xfId="780" xr:uid="{00000000-0005-0000-0000-00003C030000}"/>
    <cellStyle name="Linked Cells 2" xfId="781" xr:uid="{00000000-0005-0000-0000-00003D030000}"/>
    <cellStyle name="Linked Cells 3" xfId="782" xr:uid="{00000000-0005-0000-0000-00003E030000}"/>
    <cellStyle name="Millares [0]_96 Risk" xfId="783" xr:uid="{00000000-0005-0000-0000-00003F030000}"/>
    <cellStyle name="Millares_96 Risk" xfId="784" xr:uid="{00000000-0005-0000-0000-000040030000}"/>
    <cellStyle name="Milliers [0]_!!!GO" xfId="785" xr:uid="{00000000-0005-0000-0000-000041030000}"/>
    <cellStyle name="Milliers_!!!GO" xfId="786" xr:uid="{00000000-0005-0000-0000-000042030000}"/>
    <cellStyle name="Moneda [0]_96 Risk" xfId="787" xr:uid="{00000000-0005-0000-0000-000043030000}"/>
    <cellStyle name="Moneda_96 Risk" xfId="788" xr:uid="{00000000-0005-0000-0000-000044030000}"/>
    <cellStyle name="Mon閠aire [0]_!!!GO" xfId="789" xr:uid="{00000000-0005-0000-0000-000045030000}"/>
    <cellStyle name="Mon閠aire_!!!GO" xfId="790" xr:uid="{00000000-0005-0000-0000-000046030000}"/>
    <cellStyle name="New Times Roman" xfId="791" xr:uid="{00000000-0005-0000-0000-000047030000}"/>
    <cellStyle name="no dec" xfId="792" xr:uid="{00000000-0005-0000-0000-000048030000}"/>
    <cellStyle name="Normal" xfId="793" xr:uid="{00000000-0005-0000-0000-000049030000}"/>
    <cellStyle name="Normal - Style1" xfId="794" xr:uid="{00000000-0005-0000-0000-00004A030000}"/>
    <cellStyle name="Normal 10" xfId="795" xr:uid="{00000000-0005-0000-0000-00004B030000}"/>
    <cellStyle name="Normal 11" xfId="796" xr:uid="{00000000-0005-0000-0000-00004C030000}"/>
    <cellStyle name="Normal 12" xfId="797" xr:uid="{00000000-0005-0000-0000-00004D030000}"/>
    <cellStyle name="Normal 13" xfId="798" xr:uid="{00000000-0005-0000-0000-00004E030000}"/>
    <cellStyle name="Normal 14" xfId="799" xr:uid="{00000000-0005-0000-0000-00004F030000}"/>
    <cellStyle name="Normal 15" xfId="800" xr:uid="{00000000-0005-0000-0000-000050030000}"/>
    <cellStyle name="Normal 16" xfId="801" xr:uid="{00000000-0005-0000-0000-000051030000}"/>
    <cellStyle name="Normal 17" xfId="802" xr:uid="{00000000-0005-0000-0000-000052030000}"/>
    <cellStyle name="Normal 18" xfId="803" xr:uid="{00000000-0005-0000-0000-000053030000}"/>
    <cellStyle name="Normal 19" xfId="804" xr:uid="{00000000-0005-0000-0000-000054030000}"/>
    <cellStyle name="Normal 2" xfId="805" xr:uid="{00000000-0005-0000-0000-000055030000}"/>
    <cellStyle name="Normal 2 2" xfId="806" xr:uid="{00000000-0005-0000-0000-000056030000}"/>
    <cellStyle name="Normal 2 2 2" xfId="807" xr:uid="{00000000-0005-0000-0000-000057030000}"/>
    <cellStyle name="Normal 2 3" xfId="808" xr:uid="{00000000-0005-0000-0000-000058030000}"/>
    <cellStyle name="Normal 2 3 2" xfId="809" xr:uid="{00000000-0005-0000-0000-000059030000}"/>
    <cellStyle name="Normal 2 3 3" xfId="810" xr:uid="{00000000-0005-0000-0000-00005A030000}"/>
    <cellStyle name="Normal 2 4" xfId="811" xr:uid="{00000000-0005-0000-0000-00005B030000}"/>
    <cellStyle name="Normal 2 5" xfId="812" xr:uid="{00000000-0005-0000-0000-00005C030000}"/>
    <cellStyle name="Normal 20" xfId="813" xr:uid="{00000000-0005-0000-0000-00005D030000}"/>
    <cellStyle name="Normal 21" xfId="814" xr:uid="{00000000-0005-0000-0000-00005E030000}"/>
    <cellStyle name="Normal 22" xfId="815" xr:uid="{00000000-0005-0000-0000-00005F030000}"/>
    <cellStyle name="Normal 23" xfId="816" xr:uid="{00000000-0005-0000-0000-000060030000}"/>
    <cellStyle name="Normal 24" xfId="817" xr:uid="{00000000-0005-0000-0000-000061030000}"/>
    <cellStyle name="Normal 3" xfId="818" xr:uid="{00000000-0005-0000-0000-000062030000}"/>
    <cellStyle name="Normal 4" xfId="819" xr:uid="{00000000-0005-0000-0000-000063030000}"/>
    <cellStyle name="Normal 5" xfId="820" xr:uid="{00000000-0005-0000-0000-000064030000}"/>
    <cellStyle name="Normal 6" xfId="821" xr:uid="{00000000-0005-0000-0000-000065030000}"/>
    <cellStyle name="Normal 7" xfId="822" xr:uid="{00000000-0005-0000-0000-000066030000}"/>
    <cellStyle name="Normal 8" xfId="823" xr:uid="{00000000-0005-0000-0000-000067030000}"/>
    <cellStyle name="Normal 9" xfId="824" xr:uid="{00000000-0005-0000-0000-000068030000}"/>
    <cellStyle name="Normal_!!!GO" xfId="825" xr:uid="{00000000-0005-0000-0000-000069030000}"/>
    <cellStyle name="_x0011_omma_ᅢ" xfId="826" xr:uid="{00000000-0005-0000-0000-00006A030000}"/>
    <cellStyle name="per.style" xfId="827" xr:uid="{00000000-0005-0000-0000-00006B030000}"/>
    <cellStyle name="Percent [2]" xfId="828" xr:uid="{00000000-0005-0000-0000-00006C030000}"/>
    <cellStyle name="Percent [2] 2" xfId="829" xr:uid="{00000000-0005-0000-0000-00006D030000}"/>
    <cellStyle name="Percent [2] 3" xfId="830" xr:uid="{00000000-0005-0000-0000-00006E030000}"/>
    <cellStyle name="Percent [2] 3 2" xfId="831" xr:uid="{00000000-0005-0000-0000-00006F030000}"/>
    <cellStyle name="Percent_!!!GO" xfId="832" xr:uid="{00000000-0005-0000-0000-000070030000}"/>
    <cellStyle name="Pourcentage_pldt" xfId="833" xr:uid="{00000000-0005-0000-0000-000071030000}"/>
    <cellStyle name="PSChar" xfId="834" xr:uid="{00000000-0005-0000-0000-000072030000}"/>
    <cellStyle name="PSChar 2" xfId="835" xr:uid="{00000000-0005-0000-0000-000073030000}"/>
    <cellStyle name="PSChar 3" xfId="836" xr:uid="{00000000-0005-0000-0000-000074030000}"/>
    <cellStyle name="PSChar 3 2" xfId="837" xr:uid="{00000000-0005-0000-0000-000075030000}"/>
    <cellStyle name="PSDate" xfId="838" xr:uid="{00000000-0005-0000-0000-000076030000}"/>
    <cellStyle name="PSDate 2" xfId="839" xr:uid="{00000000-0005-0000-0000-000077030000}"/>
    <cellStyle name="PSDate 3" xfId="840" xr:uid="{00000000-0005-0000-0000-000078030000}"/>
    <cellStyle name="PSDate 3 2" xfId="841" xr:uid="{00000000-0005-0000-0000-000079030000}"/>
    <cellStyle name="PSDec" xfId="842" xr:uid="{00000000-0005-0000-0000-00007A030000}"/>
    <cellStyle name="PSDec 2" xfId="843" xr:uid="{00000000-0005-0000-0000-00007B030000}"/>
    <cellStyle name="PSDec 3" xfId="844" xr:uid="{00000000-0005-0000-0000-00007C030000}"/>
    <cellStyle name="PSDec 3 2" xfId="845" xr:uid="{00000000-0005-0000-0000-00007D030000}"/>
    <cellStyle name="PSHeading" xfId="846" xr:uid="{00000000-0005-0000-0000-00007E030000}"/>
    <cellStyle name="PSHeading 2" xfId="847" xr:uid="{00000000-0005-0000-0000-00007F030000}"/>
    <cellStyle name="PSInt" xfId="848" xr:uid="{00000000-0005-0000-0000-000080030000}"/>
    <cellStyle name="PSInt 2" xfId="849" xr:uid="{00000000-0005-0000-0000-000081030000}"/>
    <cellStyle name="PSInt 3" xfId="850" xr:uid="{00000000-0005-0000-0000-000082030000}"/>
    <cellStyle name="PSInt 3 2" xfId="851" xr:uid="{00000000-0005-0000-0000-000083030000}"/>
    <cellStyle name="PSSpacer" xfId="852" xr:uid="{00000000-0005-0000-0000-000084030000}"/>
    <cellStyle name="PSSpacer 2" xfId="853" xr:uid="{00000000-0005-0000-0000-000085030000}"/>
    <cellStyle name="PSSpacer 3" xfId="854" xr:uid="{00000000-0005-0000-0000-000086030000}"/>
    <cellStyle name="PSSpacer 3 2" xfId="855" xr:uid="{00000000-0005-0000-0000-000087030000}"/>
    <cellStyle name="regstoresfromspecstores" xfId="856" xr:uid="{00000000-0005-0000-0000-000088030000}"/>
    <cellStyle name="regstoresfromspecstores 2" xfId="857" xr:uid="{00000000-0005-0000-0000-000089030000}"/>
    <cellStyle name="regstoresfromspecstores 2 2" xfId="858" xr:uid="{00000000-0005-0000-0000-00008A030000}"/>
    <cellStyle name="regstoresfromspecstores 3" xfId="859" xr:uid="{00000000-0005-0000-0000-00008B030000}"/>
    <cellStyle name="regstoresfromspecstores 4" xfId="860" xr:uid="{00000000-0005-0000-0000-00008C030000}"/>
    <cellStyle name="regstoresfromspecstores 4 2" xfId="861" xr:uid="{00000000-0005-0000-0000-00008D030000}"/>
    <cellStyle name="RevList" xfId="862" xr:uid="{00000000-0005-0000-0000-00008E030000}"/>
    <cellStyle name="RevList 2" xfId="863" xr:uid="{00000000-0005-0000-0000-00008F030000}"/>
    <cellStyle name="RevList 3" xfId="864" xr:uid="{00000000-0005-0000-0000-000090030000}"/>
    <cellStyle name="RowLevel_0" xfId="865" xr:uid="{00000000-0005-0000-0000-000091030000}"/>
    <cellStyle name="SHADEDSTORES" xfId="866" xr:uid="{00000000-0005-0000-0000-000092030000}"/>
    <cellStyle name="SHADEDSTORES 2" xfId="867" xr:uid="{00000000-0005-0000-0000-000093030000}"/>
    <cellStyle name="SHADEDSTORES 2 2" xfId="868" xr:uid="{00000000-0005-0000-0000-000094030000}"/>
    <cellStyle name="SHADEDSTORES 3" xfId="869" xr:uid="{00000000-0005-0000-0000-000095030000}"/>
    <cellStyle name="SHADEDSTORES 4" xfId="870" xr:uid="{00000000-0005-0000-0000-000096030000}"/>
    <cellStyle name="SHADEDSTORES 4 2" xfId="871" xr:uid="{00000000-0005-0000-0000-000097030000}"/>
    <cellStyle name="specstores" xfId="872" xr:uid="{00000000-0005-0000-0000-000098030000}"/>
    <cellStyle name="sstot" xfId="873" xr:uid="{00000000-0005-0000-0000-000099030000}"/>
    <cellStyle name="Standard_AREAS" xfId="874" xr:uid="{00000000-0005-0000-0000-00009A030000}"/>
    <cellStyle name="Subtotal" xfId="875" xr:uid="{00000000-0005-0000-0000-00009B030000}"/>
    <cellStyle name="t" xfId="876" xr:uid="{00000000-0005-0000-0000-00009C030000}"/>
    <cellStyle name="t_HVAC Equipment (3)" xfId="877" xr:uid="{00000000-0005-0000-0000-00009D030000}"/>
    <cellStyle name="Total" xfId="878" xr:uid="{00000000-0005-0000-0000-00009E030000}"/>
    <cellStyle name="Total 2" xfId="879" xr:uid="{00000000-0005-0000-0000-00009F030000}"/>
    <cellStyle name="Total 3" xfId="880" xr:uid="{00000000-0005-0000-0000-0000A0030000}"/>
    <cellStyle name="Total 3 2" xfId="881" xr:uid="{00000000-0005-0000-0000-0000A1030000}"/>
    <cellStyle name="百分比 2" xfId="882" xr:uid="{00000000-0005-0000-0000-0000A2030000}"/>
    <cellStyle name="百分比 2 2" xfId="883" xr:uid="{00000000-0005-0000-0000-0000A3030000}"/>
    <cellStyle name="百分比 2 2 2" xfId="884" xr:uid="{00000000-0005-0000-0000-0000A4030000}"/>
    <cellStyle name="百分比 2 2 2 2" xfId="885" xr:uid="{00000000-0005-0000-0000-0000A5030000}"/>
    <cellStyle name="百分比 2 2 3" xfId="886" xr:uid="{00000000-0005-0000-0000-0000A6030000}"/>
    <cellStyle name="百分比 2 3" xfId="887" xr:uid="{00000000-0005-0000-0000-0000A7030000}"/>
    <cellStyle name="百分比 2 3 2" xfId="888" xr:uid="{00000000-0005-0000-0000-0000A8030000}"/>
    <cellStyle name="百分比 2 3 2 2" xfId="889" xr:uid="{00000000-0005-0000-0000-0000A9030000}"/>
    <cellStyle name="百分比 2 3 3" xfId="890" xr:uid="{00000000-0005-0000-0000-0000AA030000}"/>
    <cellStyle name="百分比 2 4" xfId="891" xr:uid="{00000000-0005-0000-0000-0000AB030000}"/>
    <cellStyle name="百分比 2 4 2" xfId="892" xr:uid="{00000000-0005-0000-0000-0000AC030000}"/>
    <cellStyle name="百分比 2 5" xfId="893" xr:uid="{00000000-0005-0000-0000-0000AD030000}"/>
    <cellStyle name="百分比 2 5 2" xfId="894" xr:uid="{00000000-0005-0000-0000-0000AE030000}"/>
    <cellStyle name="百分比 2 6" xfId="895" xr:uid="{00000000-0005-0000-0000-0000AF030000}"/>
    <cellStyle name="百分比 3" xfId="896" xr:uid="{00000000-0005-0000-0000-0000B0030000}"/>
    <cellStyle name="百分比 3 2" xfId="897" xr:uid="{00000000-0005-0000-0000-0000B1030000}"/>
    <cellStyle name="百分比 3 2 2" xfId="898" xr:uid="{00000000-0005-0000-0000-0000B2030000}"/>
    <cellStyle name="百分比 3 3" xfId="899" xr:uid="{00000000-0005-0000-0000-0000B3030000}"/>
    <cellStyle name="百分比 3 3 2" xfId="900" xr:uid="{00000000-0005-0000-0000-0000B4030000}"/>
    <cellStyle name="百分比 3 4" xfId="901" xr:uid="{00000000-0005-0000-0000-0000B5030000}"/>
    <cellStyle name="百分比 4" xfId="902" xr:uid="{00000000-0005-0000-0000-0000B6030000}"/>
    <cellStyle name="百分比 4 2" xfId="903" xr:uid="{00000000-0005-0000-0000-0000B7030000}"/>
    <cellStyle name="百分比 5" xfId="904" xr:uid="{00000000-0005-0000-0000-0000B8030000}"/>
    <cellStyle name="百分比 6" xfId="905" xr:uid="{00000000-0005-0000-0000-0000B9030000}"/>
    <cellStyle name="捠壿 [0.00]_Region Orders (2)" xfId="906" xr:uid="{00000000-0005-0000-0000-0000BA030000}"/>
    <cellStyle name="捠壿_Region Orders (2)" xfId="907" xr:uid="{00000000-0005-0000-0000-0000BB030000}"/>
    <cellStyle name="编号" xfId="908" xr:uid="{00000000-0005-0000-0000-0000BC030000}"/>
    <cellStyle name="标题 1 2" xfId="909" xr:uid="{00000000-0005-0000-0000-0000BD030000}"/>
    <cellStyle name="标题 1 2 2" xfId="910" xr:uid="{00000000-0005-0000-0000-0000BE030000}"/>
    <cellStyle name="标题 1 2 2 2" xfId="911" xr:uid="{00000000-0005-0000-0000-0000BF030000}"/>
    <cellStyle name="标题 1 2 3" xfId="912" xr:uid="{00000000-0005-0000-0000-0000C0030000}"/>
    <cellStyle name="标题 1 2 3 2" xfId="913" xr:uid="{00000000-0005-0000-0000-0000C1030000}"/>
    <cellStyle name="标题 1 2 4" xfId="914" xr:uid="{00000000-0005-0000-0000-0000C2030000}"/>
    <cellStyle name="标题 1 3" xfId="915" xr:uid="{00000000-0005-0000-0000-0000C3030000}"/>
    <cellStyle name="标题 1 3 2" xfId="916" xr:uid="{00000000-0005-0000-0000-0000C4030000}"/>
    <cellStyle name="标题 1 3 2 2" xfId="917" xr:uid="{00000000-0005-0000-0000-0000C5030000}"/>
    <cellStyle name="标题 1 3 3" xfId="918" xr:uid="{00000000-0005-0000-0000-0000C6030000}"/>
    <cellStyle name="标题 1 4" xfId="919" xr:uid="{00000000-0005-0000-0000-0000C7030000}"/>
    <cellStyle name="标题 1 4 2" xfId="920" xr:uid="{00000000-0005-0000-0000-0000C8030000}"/>
    <cellStyle name="标题 1 5" xfId="921" xr:uid="{00000000-0005-0000-0000-0000C9030000}"/>
    <cellStyle name="标题 1 5 2" xfId="922" xr:uid="{00000000-0005-0000-0000-0000CA030000}"/>
    <cellStyle name="标题 2 2" xfId="923" xr:uid="{00000000-0005-0000-0000-0000CB030000}"/>
    <cellStyle name="标题 2 2 2" xfId="924" xr:uid="{00000000-0005-0000-0000-0000CC030000}"/>
    <cellStyle name="标题 2 2 2 2" xfId="925" xr:uid="{00000000-0005-0000-0000-0000CD030000}"/>
    <cellStyle name="标题 2 2 3" xfId="926" xr:uid="{00000000-0005-0000-0000-0000CE030000}"/>
    <cellStyle name="标题 2 2 3 2" xfId="927" xr:uid="{00000000-0005-0000-0000-0000CF030000}"/>
    <cellStyle name="标题 2 2 4" xfId="928" xr:uid="{00000000-0005-0000-0000-0000D0030000}"/>
    <cellStyle name="标题 2 3" xfId="929" xr:uid="{00000000-0005-0000-0000-0000D1030000}"/>
    <cellStyle name="标题 2 3 2" xfId="930" xr:uid="{00000000-0005-0000-0000-0000D2030000}"/>
    <cellStyle name="标题 2 3 2 2" xfId="931" xr:uid="{00000000-0005-0000-0000-0000D3030000}"/>
    <cellStyle name="标题 2 3 3" xfId="932" xr:uid="{00000000-0005-0000-0000-0000D4030000}"/>
    <cellStyle name="标题 2 4" xfId="933" xr:uid="{00000000-0005-0000-0000-0000D5030000}"/>
    <cellStyle name="标题 2 4 2" xfId="934" xr:uid="{00000000-0005-0000-0000-0000D6030000}"/>
    <cellStyle name="标题 2 5" xfId="935" xr:uid="{00000000-0005-0000-0000-0000D7030000}"/>
    <cellStyle name="标题 2 5 2" xfId="936" xr:uid="{00000000-0005-0000-0000-0000D8030000}"/>
    <cellStyle name="标题 3 2" xfId="937" xr:uid="{00000000-0005-0000-0000-0000D9030000}"/>
    <cellStyle name="标题 3 2 2" xfId="938" xr:uid="{00000000-0005-0000-0000-0000DA030000}"/>
    <cellStyle name="标题 3 2 2 2" xfId="939" xr:uid="{00000000-0005-0000-0000-0000DB030000}"/>
    <cellStyle name="标题 3 2 3" xfId="940" xr:uid="{00000000-0005-0000-0000-0000DC030000}"/>
    <cellStyle name="标题 3 2 3 2" xfId="941" xr:uid="{00000000-0005-0000-0000-0000DD030000}"/>
    <cellStyle name="标题 3 2 4" xfId="942" xr:uid="{00000000-0005-0000-0000-0000DE030000}"/>
    <cellStyle name="标题 3 3" xfId="943" xr:uid="{00000000-0005-0000-0000-0000DF030000}"/>
    <cellStyle name="标题 3 3 2" xfId="944" xr:uid="{00000000-0005-0000-0000-0000E0030000}"/>
    <cellStyle name="标题 3 3 2 2" xfId="945" xr:uid="{00000000-0005-0000-0000-0000E1030000}"/>
    <cellStyle name="标题 3 3 3" xfId="946" xr:uid="{00000000-0005-0000-0000-0000E2030000}"/>
    <cellStyle name="标题 3 4" xfId="947" xr:uid="{00000000-0005-0000-0000-0000E3030000}"/>
    <cellStyle name="标题 3 4 2" xfId="948" xr:uid="{00000000-0005-0000-0000-0000E4030000}"/>
    <cellStyle name="标题 3 5" xfId="949" xr:uid="{00000000-0005-0000-0000-0000E5030000}"/>
    <cellStyle name="标题 3 5 2" xfId="950" xr:uid="{00000000-0005-0000-0000-0000E6030000}"/>
    <cellStyle name="标题 4 2" xfId="951" xr:uid="{00000000-0005-0000-0000-0000E7030000}"/>
    <cellStyle name="标题 4 2 2" xfId="952" xr:uid="{00000000-0005-0000-0000-0000E8030000}"/>
    <cellStyle name="标题 4 2 2 2" xfId="953" xr:uid="{00000000-0005-0000-0000-0000E9030000}"/>
    <cellStyle name="标题 4 2 3" xfId="954" xr:uid="{00000000-0005-0000-0000-0000EA030000}"/>
    <cellStyle name="标题 4 2 3 2" xfId="955" xr:uid="{00000000-0005-0000-0000-0000EB030000}"/>
    <cellStyle name="标题 4 2 4" xfId="956" xr:uid="{00000000-0005-0000-0000-0000EC030000}"/>
    <cellStyle name="标题 4 3" xfId="957" xr:uid="{00000000-0005-0000-0000-0000ED030000}"/>
    <cellStyle name="标题 4 3 2" xfId="958" xr:uid="{00000000-0005-0000-0000-0000EE030000}"/>
    <cellStyle name="标题 4 3 2 2" xfId="959" xr:uid="{00000000-0005-0000-0000-0000EF030000}"/>
    <cellStyle name="标题 4 3 3" xfId="960" xr:uid="{00000000-0005-0000-0000-0000F0030000}"/>
    <cellStyle name="标题 4 4" xfId="961" xr:uid="{00000000-0005-0000-0000-0000F1030000}"/>
    <cellStyle name="标题 4 4 2" xfId="962" xr:uid="{00000000-0005-0000-0000-0000F2030000}"/>
    <cellStyle name="标题 4 5" xfId="963" xr:uid="{00000000-0005-0000-0000-0000F3030000}"/>
    <cellStyle name="标题 4 5 2" xfId="964" xr:uid="{00000000-0005-0000-0000-0000F4030000}"/>
    <cellStyle name="标题 5" xfId="965" xr:uid="{00000000-0005-0000-0000-0000F5030000}"/>
    <cellStyle name="标题 5 2" xfId="966" xr:uid="{00000000-0005-0000-0000-0000F6030000}"/>
    <cellStyle name="标题 5 2 2" xfId="967" xr:uid="{00000000-0005-0000-0000-0000F7030000}"/>
    <cellStyle name="标题 5 3" xfId="968" xr:uid="{00000000-0005-0000-0000-0000F8030000}"/>
    <cellStyle name="标题 5 3 2" xfId="969" xr:uid="{00000000-0005-0000-0000-0000F9030000}"/>
    <cellStyle name="标题 5 4" xfId="970" xr:uid="{00000000-0005-0000-0000-0000FA030000}"/>
    <cellStyle name="标题 6" xfId="971" xr:uid="{00000000-0005-0000-0000-0000FB030000}"/>
    <cellStyle name="标题 6 2" xfId="972" xr:uid="{00000000-0005-0000-0000-0000FC030000}"/>
    <cellStyle name="标题 6 2 2" xfId="973" xr:uid="{00000000-0005-0000-0000-0000FD030000}"/>
    <cellStyle name="标题 6 3" xfId="974" xr:uid="{00000000-0005-0000-0000-0000FE030000}"/>
    <cellStyle name="标题 7" xfId="975" xr:uid="{00000000-0005-0000-0000-0000FF030000}"/>
    <cellStyle name="标题 7 2" xfId="976" xr:uid="{00000000-0005-0000-0000-000000040000}"/>
    <cellStyle name="标题 8" xfId="977" xr:uid="{00000000-0005-0000-0000-000001040000}"/>
    <cellStyle name="标题 8 2" xfId="978" xr:uid="{00000000-0005-0000-0000-000002040000}"/>
    <cellStyle name="标题1" xfId="979" xr:uid="{00000000-0005-0000-0000-000003040000}"/>
    <cellStyle name="标题1 2" xfId="980" xr:uid="{00000000-0005-0000-0000-000004040000}"/>
    <cellStyle name="标题1 2 2" xfId="981" xr:uid="{00000000-0005-0000-0000-000005040000}"/>
    <cellStyle name="标题1 2 2 2" xfId="982" xr:uid="{00000000-0005-0000-0000-000006040000}"/>
    <cellStyle name="标题1 2 3" xfId="983" xr:uid="{00000000-0005-0000-0000-000007040000}"/>
    <cellStyle name="标题1 2 3 2" xfId="984" xr:uid="{00000000-0005-0000-0000-000008040000}"/>
    <cellStyle name="标题1 2 4" xfId="985" xr:uid="{00000000-0005-0000-0000-000009040000}"/>
    <cellStyle name="标题1 2 5" xfId="986" xr:uid="{00000000-0005-0000-0000-00000A040000}"/>
    <cellStyle name="标题1 3" xfId="987" xr:uid="{00000000-0005-0000-0000-00000B040000}"/>
    <cellStyle name="标题1 3 2" xfId="988" xr:uid="{00000000-0005-0000-0000-00000C040000}"/>
    <cellStyle name="标题1 3 3" xfId="989" xr:uid="{00000000-0005-0000-0000-00000D040000}"/>
    <cellStyle name="标题1 4" xfId="990" xr:uid="{00000000-0005-0000-0000-00000E040000}"/>
    <cellStyle name="标题1 4 2" xfId="991" xr:uid="{00000000-0005-0000-0000-00000F040000}"/>
    <cellStyle name="标题1 4 3" xfId="992" xr:uid="{00000000-0005-0000-0000-000010040000}"/>
    <cellStyle name="标题1 5" xfId="993" xr:uid="{00000000-0005-0000-0000-000011040000}"/>
    <cellStyle name="标题1 6" xfId="994" xr:uid="{00000000-0005-0000-0000-000012040000}"/>
    <cellStyle name="部门" xfId="995" xr:uid="{00000000-0005-0000-0000-000013040000}"/>
    <cellStyle name="部门 2" xfId="996" xr:uid="{00000000-0005-0000-0000-000014040000}"/>
    <cellStyle name="部门 2 2" xfId="997" xr:uid="{00000000-0005-0000-0000-000015040000}"/>
    <cellStyle name="部门 2 2 2" xfId="998" xr:uid="{00000000-0005-0000-0000-000016040000}"/>
    <cellStyle name="部门 2 3" xfId="999" xr:uid="{00000000-0005-0000-0000-000017040000}"/>
    <cellStyle name="部门 2 3 2" xfId="1000" xr:uid="{00000000-0005-0000-0000-000018040000}"/>
    <cellStyle name="部门 2 4" xfId="1001" xr:uid="{00000000-0005-0000-0000-000019040000}"/>
    <cellStyle name="部门 2 5" xfId="1002" xr:uid="{00000000-0005-0000-0000-00001A040000}"/>
    <cellStyle name="部门 3" xfId="1003" xr:uid="{00000000-0005-0000-0000-00001B040000}"/>
    <cellStyle name="部门 3 2" xfId="1004" xr:uid="{00000000-0005-0000-0000-00001C040000}"/>
    <cellStyle name="部门 3 3" xfId="1005" xr:uid="{00000000-0005-0000-0000-00001D040000}"/>
    <cellStyle name="部门 4" xfId="1006" xr:uid="{00000000-0005-0000-0000-00001E040000}"/>
    <cellStyle name="部门 4 2" xfId="1007" xr:uid="{00000000-0005-0000-0000-00001F040000}"/>
    <cellStyle name="部门 4 3" xfId="1008" xr:uid="{00000000-0005-0000-0000-000020040000}"/>
    <cellStyle name="部门 5" xfId="1009" xr:uid="{00000000-0005-0000-0000-000021040000}"/>
    <cellStyle name="部门 6" xfId="1010" xr:uid="{00000000-0005-0000-0000-000022040000}"/>
    <cellStyle name="差 2" xfId="1011" xr:uid="{00000000-0005-0000-0000-000023040000}"/>
    <cellStyle name="差 2 2" xfId="1012" xr:uid="{00000000-0005-0000-0000-000024040000}"/>
    <cellStyle name="差 2 2 2" xfId="1013" xr:uid="{00000000-0005-0000-0000-000025040000}"/>
    <cellStyle name="差 2 3" xfId="1014" xr:uid="{00000000-0005-0000-0000-000026040000}"/>
    <cellStyle name="差 2 3 2" xfId="1015" xr:uid="{00000000-0005-0000-0000-000027040000}"/>
    <cellStyle name="差 2 4" xfId="1016" xr:uid="{00000000-0005-0000-0000-000028040000}"/>
    <cellStyle name="差 2 4 2" xfId="1017" xr:uid="{00000000-0005-0000-0000-000029040000}"/>
    <cellStyle name="差 3" xfId="1018" xr:uid="{00000000-0005-0000-0000-00002A040000}"/>
    <cellStyle name="差 3 2" xfId="1019" xr:uid="{00000000-0005-0000-0000-00002B040000}"/>
    <cellStyle name="差 3 2 2" xfId="1020" xr:uid="{00000000-0005-0000-0000-00002C040000}"/>
    <cellStyle name="差 3 3" xfId="1021" xr:uid="{00000000-0005-0000-0000-00002D040000}"/>
    <cellStyle name="差 4" xfId="1022" xr:uid="{00000000-0005-0000-0000-00002E040000}"/>
    <cellStyle name="差 4 2" xfId="1023" xr:uid="{00000000-0005-0000-0000-00002F040000}"/>
    <cellStyle name="差 5" xfId="1024" xr:uid="{00000000-0005-0000-0000-000030040000}"/>
    <cellStyle name="差 5 2" xfId="1025" xr:uid="{00000000-0005-0000-0000-000031040000}"/>
    <cellStyle name="差 6" xfId="1026" xr:uid="{00000000-0005-0000-0000-000032040000}"/>
    <cellStyle name="差 7" xfId="1027" xr:uid="{00000000-0005-0000-0000-000033040000}"/>
    <cellStyle name="差_2015.01月库存及往来" xfId="1028" xr:uid="{00000000-0005-0000-0000-000034040000}"/>
    <cellStyle name="差_2015.01月库存及往来_2015.06月库存" xfId="1029" xr:uid="{00000000-0005-0000-0000-000035040000}"/>
    <cellStyle name="差_2015.06月库存" xfId="1030" xr:uid="{00000000-0005-0000-0000-000036040000}"/>
    <cellStyle name="差_查账征收所得税计算表（有限公司）" xfId="1031" xr:uid="{00000000-0005-0000-0000-000037040000}"/>
    <cellStyle name="常规" xfId="0" builtinId="0"/>
    <cellStyle name="常规 10" xfId="1032" xr:uid="{00000000-0005-0000-0000-000038040000}"/>
    <cellStyle name="常规 10 2" xfId="1033" xr:uid="{00000000-0005-0000-0000-000039040000}"/>
    <cellStyle name="常规 10 2 18" xfId="1034" xr:uid="{00000000-0005-0000-0000-00003A040000}"/>
    <cellStyle name="常规 10 3" xfId="1035" xr:uid="{00000000-0005-0000-0000-00003B040000}"/>
    <cellStyle name="常规 10 4" xfId="1036" xr:uid="{00000000-0005-0000-0000-00003C040000}"/>
    <cellStyle name="常规 10 4 2" xfId="1037" xr:uid="{00000000-0005-0000-0000-00003D040000}"/>
    <cellStyle name="常规 10 4 2 2" xfId="1038" xr:uid="{00000000-0005-0000-0000-00003E040000}"/>
    <cellStyle name="常规 10 4 2 2 2" xfId="1039" xr:uid="{00000000-0005-0000-0000-00003F040000}"/>
    <cellStyle name="常规 10 4 2 3" xfId="1040" xr:uid="{00000000-0005-0000-0000-000040040000}"/>
    <cellStyle name="常规 10 4 3" xfId="1041" xr:uid="{00000000-0005-0000-0000-000041040000}"/>
    <cellStyle name="常规 10 4 3 2" xfId="1042" xr:uid="{00000000-0005-0000-0000-000042040000}"/>
    <cellStyle name="常规 10 4 3 3" xfId="1043" xr:uid="{00000000-0005-0000-0000-000043040000}"/>
    <cellStyle name="常规 10 4 3 4" xfId="1044" xr:uid="{00000000-0005-0000-0000-000044040000}"/>
    <cellStyle name="常规 10 4 4" xfId="1045" xr:uid="{00000000-0005-0000-0000-000045040000}"/>
    <cellStyle name="常规 10 4 4 2" xfId="1046" xr:uid="{00000000-0005-0000-0000-000046040000}"/>
    <cellStyle name="常规 10 4 4 3" xfId="1047" xr:uid="{00000000-0005-0000-0000-000047040000}"/>
    <cellStyle name="常规 10 4 5" xfId="1048" xr:uid="{00000000-0005-0000-0000-000048040000}"/>
    <cellStyle name="常规 10 4 6" xfId="1049" xr:uid="{00000000-0005-0000-0000-000049040000}"/>
    <cellStyle name="常规 10 4 6 2" xfId="1050" xr:uid="{00000000-0005-0000-0000-00004A040000}"/>
    <cellStyle name="常规 10 4 7" xfId="1051" xr:uid="{00000000-0005-0000-0000-00004B040000}"/>
    <cellStyle name="常规 10 4 7 2" xfId="1052" xr:uid="{00000000-0005-0000-0000-00004C040000}"/>
    <cellStyle name="常规 10 4 8" xfId="1053" xr:uid="{00000000-0005-0000-0000-00004D040000}"/>
    <cellStyle name="常规 10 4 9" xfId="1054" xr:uid="{00000000-0005-0000-0000-00004E040000}"/>
    <cellStyle name="常规 104" xfId="1055" xr:uid="{00000000-0005-0000-0000-00004F040000}"/>
    <cellStyle name="常规 104 2" xfId="1056" xr:uid="{00000000-0005-0000-0000-000050040000}"/>
    <cellStyle name="常规 104 2 2" xfId="1057" xr:uid="{00000000-0005-0000-0000-000051040000}"/>
    <cellStyle name="常规 104 3" xfId="1058" xr:uid="{00000000-0005-0000-0000-000052040000}"/>
    <cellStyle name="常规 105" xfId="1059" xr:uid="{00000000-0005-0000-0000-000053040000}"/>
    <cellStyle name="常规 105 2" xfId="1060" xr:uid="{00000000-0005-0000-0000-000054040000}"/>
    <cellStyle name="常规 105 2 2" xfId="1061" xr:uid="{00000000-0005-0000-0000-000055040000}"/>
    <cellStyle name="常规 105 3" xfId="1062" xr:uid="{00000000-0005-0000-0000-000056040000}"/>
    <cellStyle name="常规 106" xfId="1063" xr:uid="{00000000-0005-0000-0000-000057040000}"/>
    <cellStyle name="常规 106 2" xfId="1064" xr:uid="{00000000-0005-0000-0000-000058040000}"/>
    <cellStyle name="常规 106 2 2" xfId="1065" xr:uid="{00000000-0005-0000-0000-000059040000}"/>
    <cellStyle name="常规 106 3" xfId="1066" xr:uid="{00000000-0005-0000-0000-00005A040000}"/>
    <cellStyle name="常规 107" xfId="1067" xr:uid="{00000000-0005-0000-0000-00005B040000}"/>
    <cellStyle name="常规 107 2" xfId="1068" xr:uid="{00000000-0005-0000-0000-00005C040000}"/>
    <cellStyle name="常规 107 2 2" xfId="1069" xr:uid="{00000000-0005-0000-0000-00005D040000}"/>
    <cellStyle name="常规 107 3" xfId="1070" xr:uid="{00000000-0005-0000-0000-00005E040000}"/>
    <cellStyle name="常规 11" xfId="1071" xr:uid="{00000000-0005-0000-0000-00005F040000}"/>
    <cellStyle name="常规 11 2" xfId="1072" xr:uid="{00000000-0005-0000-0000-000060040000}"/>
    <cellStyle name="常规 11 3" xfId="1073" xr:uid="{00000000-0005-0000-0000-000061040000}"/>
    <cellStyle name="常规 111" xfId="1074" xr:uid="{00000000-0005-0000-0000-000062040000}"/>
    <cellStyle name="常规 111 2" xfId="1075" xr:uid="{00000000-0005-0000-0000-000063040000}"/>
    <cellStyle name="常规 111 2 2" xfId="1076" xr:uid="{00000000-0005-0000-0000-000064040000}"/>
    <cellStyle name="常规 111 3" xfId="1077" xr:uid="{00000000-0005-0000-0000-000065040000}"/>
    <cellStyle name="常规 112" xfId="1078" xr:uid="{00000000-0005-0000-0000-000066040000}"/>
    <cellStyle name="常规 112 2" xfId="1079" xr:uid="{00000000-0005-0000-0000-000067040000}"/>
    <cellStyle name="常规 112 2 2" xfId="1080" xr:uid="{00000000-0005-0000-0000-000068040000}"/>
    <cellStyle name="常规 112 3" xfId="1081" xr:uid="{00000000-0005-0000-0000-000069040000}"/>
    <cellStyle name="常规 113" xfId="1082" xr:uid="{00000000-0005-0000-0000-00006A040000}"/>
    <cellStyle name="常规 113 2" xfId="1083" xr:uid="{00000000-0005-0000-0000-00006B040000}"/>
    <cellStyle name="常规 113 2 2" xfId="1084" xr:uid="{00000000-0005-0000-0000-00006C040000}"/>
    <cellStyle name="常规 113 3" xfId="1085" xr:uid="{00000000-0005-0000-0000-00006D040000}"/>
    <cellStyle name="常规 117" xfId="1086" xr:uid="{00000000-0005-0000-0000-00006E040000}"/>
    <cellStyle name="常规 117 2" xfId="1087" xr:uid="{00000000-0005-0000-0000-00006F040000}"/>
    <cellStyle name="常规 117 2 2" xfId="1088" xr:uid="{00000000-0005-0000-0000-000070040000}"/>
    <cellStyle name="常规 117 3" xfId="1089" xr:uid="{00000000-0005-0000-0000-000071040000}"/>
    <cellStyle name="常规 119" xfId="1090" xr:uid="{00000000-0005-0000-0000-000072040000}"/>
    <cellStyle name="常规 119 2" xfId="1091" xr:uid="{00000000-0005-0000-0000-000073040000}"/>
    <cellStyle name="常规 119 2 2" xfId="1092" xr:uid="{00000000-0005-0000-0000-000074040000}"/>
    <cellStyle name="常规 119 3" xfId="1093" xr:uid="{00000000-0005-0000-0000-000075040000}"/>
    <cellStyle name="常规 12" xfId="1094" xr:uid="{00000000-0005-0000-0000-000076040000}"/>
    <cellStyle name="常规 12 2" xfId="1095" xr:uid="{00000000-0005-0000-0000-000077040000}"/>
    <cellStyle name="常规 12 2 2" xfId="1096" xr:uid="{00000000-0005-0000-0000-000078040000}"/>
    <cellStyle name="常规 12 3" xfId="1097" xr:uid="{00000000-0005-0000-0000-000079040000}"/>
    <cellStyle name="常规 12 4" xfId="1098" xr:uid="{00000000-0005-0000-0000-00007A040000}"/>
    <cellStyle name="常规 12 5" xfId="1099" xr:uid="{00000000-0005-0000-0000-00007B040000}"/>
    <cellStyle name="常规 120" xfId="1100" xr:uid="{00000000-0005-0000-0000-00007C040000}"/>
    <cellStyle name="常规 120 2" xfId="1101" xr:uid="{00000000-0005-0000-0000-00007D040000}"/>
    <cellStyle name="常规 120 2 2" xfId="1102" xr:uid="{00000000-0005-0000-0000-00007E040000}"/>
    <cellStyle name="常规 120 3" xfId="1103" xr:uid="{00000000-0005-0000-0000-00007F040000}"/>
    <cellStyle name="常规 121" xfId="1104" xr:uid="{00000000-0005-0000-0000-000080040000}"/>
    <cellStyle name="常规 121 2" xfId="1105" xr:uid="{00000000-0005-0000-0000-000081040000}"/>
    <cellStyle name="常规 121 2 2" xfId="1106" xr:uid="{00000000-0005-0000-0000-000082040000}"/>
    <cellStyle name="常规 121 3" xfId="1107" xr:uid="{00000000-0005-0000-0000-000083040000}"/>
    <cellStyle name="常规 122" xfId="1108" xr:uid="{00000000-0005-0000-0000-000084040000}"/>
    <cellStyle name="常规 122 2" xfId="1109" xr:uid="{00000000-0005-0000-0000-000085040000}"/>
    <cellStyle name="常规 122 2 2" xfId="1110" xr:uid="{00000000-0005-0000-0000-000086040000}"/>
    <cellStyle name="常规 122 3" xfId="1111" xr:uid="{00000000-0005-0000-0000-000087040000}"/>
    <cellStyle name="常规 123" xfId="1112" xr:uid="{00000000-0005-0000-0000-000088040000}"/>
    <cellStyle name="常规 123 2" xfId="1113" xr:uid="{00000000-0005-0000-0000-000089040000}"/>
    <cellStyle name="常规 123 2 2" xfId="1114" xr:uid="{00000000-0005-0000-0000-00008A040000}"/>
    <cellStyle name="常规 123 3" xfId="1115" xr:uid="{00000000-0005-0000-0000-00008B040000}"/>
    <cellStyle name="常规 13" xfId="1116" xr:uid="{00000000-0005-0000-0000-00008C040000}"/>
    <cellStyle name="常规 13 2" xfId="1117" xr:uid="{00000000-0005-0000-0000-00008D040000}"/>
    <cellStyle name="常规 13 3" xfId="1118" xr:uid="{00000000-0005-0000-0000-00008E040000}"/>
    <cellStyle name="常规 13 4" xfId="1119" xr:uid="{00000000-0005-0000-0000-00008F040000}"/>
    <cellStyle name="常规 13 4 2" xfId="1120" xr:uid="{00000000-0005-0000-0000-000090040000}"/>
    <cellStyle name="常规 13 5" xfId="1121" xr:uid="{00000000-0005-0000-0000-000091040000}"/>
    <cellStyle name="常规 13 6" xfId="1122" xr:uid="{00000000-0005-0000-0000-000092040000}"/>
    <cellStyle name="常规 14" xfId="1123" xr:uid="{00000000-0005-0000-0000-000093040000}"/>
    <cellStyle name="常规 15" xfId="1124" xr:uid="{00000000-0005-0000-0000-000094040000}"/>
    <cellStyle name="常规 15 2" xfId="1125" xr:uid="{00000000-0005-0000-0000-000095040000}"/>
    <cellStyle name="常规 15 3" xfId="1126" xr:uid="{00000000-0005-0000-0000-000096040000}"/>
    <cellStyle name="常规 15 3 2" xfId="1127" xr:uid="{00000000-0005-0000-0000-000097040000}"/>
    <cellStyle name="常规 15 4" xfId="1128" xr:uid="{00000000-0005-0000-0000-000098040000}"/>
    <cellStyle name="常规 16" xfId="1129" xr:uid="{00000000-0005-0000-0000-000099040000}"/>
    <cellStyle name="常规 16 2" xfId="1130" xr:uid="{00000000-0005-0000-0000-00009A040000}"/>
    <cellStyle name="常规 16 3" xfId="1131" xr:uid="{00000000-0005-0000-0000-00009B040000}"/>
    <cellStyle name="常规 17" xfId="1132" xr:uid="{00000000-0005-0000-0000-00009C040000}"/>
    <cellStyle name="常规 17 2" xfId="1133" xr:uid="{00000000-0005-0000-0000-00009D040000}"/>
    <cellStyle name="常规 18" xfId="1134" xr:uid="{00000000-0005-0000-0000-00009E040000}"/>
    <cellStyle name="常规 18 2" xfId="1135" xr:uid="{00000000-0005-0000-0000-00009F040000}"/>
    <cellStyle name="常规 19" xfId="1136" xr:uid="{00000000-0005-0000-0000-0000A0040000}"/>
    <cellStyle name="常规 2" xfId="1137" xr:uid="{00000000-0005-0000-0000-0000A1040000}"/>
    <cellStyle name="常规 2 10" xfId="1138" xr:uid="{00000000-0005-0000-0000-0000A2040000}"/>
    <cellStyle name="常规 2 11" xfId="1139" xr:uid="{00000000-0005-0000-0000-0000A3040000}"/>
    <cellStyle name="常规 2 12" xfId="1140" xr:uid="{00000000-0005-0000-0000-0000A4040000}"/>
    <cellStyle name="常规 2 13" xfId="1141" xr:uid="{00000000-0005-0000-0000-0000A5040000}"/>
    <cellStyle name="常规 2 2" xfId="1142" xr:uid="{00000000-0005-0000-0000-0000A6040000}"/>
    <cellStyle name="常规 2 2 10" xfId="1143" xr:uid="{00000000-0005-0000-0000-0000A7040000}"/>
    <cellStyle name="常规 2 2 11" xfId="1144" xr:uid="{00000000-0005-0000-0000-0000A8040000}"/>
    <cellStyle name="常规 2 2 2" xfId="1145" xr:uid="{00000000-0005-0000-0000-0000A9040000}"/>
    <cellStyle name="常规 2 2 2 2" xfId="1146" xr:uid="{00000000-0005-0000-0000-0000AA040000}"/>
    <cellStyle name="常规 2 2 2 2 2" xfId="1147" xr:uid="{00000000-0005-0000-0000-0000AB040000}"/>
    <cellStyle name="常规 2 2 2 2 3" xfId="1148" xr:uid="{00000000-0005-0000-0000-0000AC040000}"/>
    <cellStyle name="常规 2 2 2 3" xfId="1149" xr:uid="{00000000-0005-0000-0000-0000AD040000}"/>
    <cellStyle name="常规 2 2 2 4" xfId="1150" xr:uid="{00000000-0005-0000-0000-0000AE040000}"/>
    <cellStyle name="常规 2 2 2 4 2" xfId="1151" xr:uid="{00000000-0005-0000-0000-0000AF040000}"/>
    <cellStyle name="常规 2 2 2 4 3" xfId="1152" xr:uid="{00000000-0005-0000-0000-0000B0040000}"/>
    <cellStyle name="常规 2 2 3" xfId="1153" xr:uid="{00000000-0005-0000-0000-0000B1040000}"/>
    <cellStyle name="常规 2 2 3 2" xfId="1154" xr:uid="{00000000-0005-0000-0000-0000B2040000}"/>
    <cellStyle name="常规 2 2 3 2 2" xfId="1155" xr:uid="{00000000-0005-0000-0000-0000B3040000}"/>
    <cellStyle name="常规 2 2 3 3" xfId="1156" xr:uid="{00000000-0005-0000-0000-0000B4040000}"/>
    <cellStyle name="常规 2 2 3 4" xfId="1157" xr:uid="{00000000-0005-0000-0000-0000B5040000}"/>
    <cellStyle name="常规 2 2 3 5" xfId="1158" xr:uid="{00000000-0005-0000-0000-0000B6040000}"/>
    <cellStyle name="常规 2 2 4" xfId="1159" xr:uid="{00000000-0005-0000-0000-0000B7040000}"/>
    <cellStyle name="常规 2 2 4 2" xfId="1160" xr:uid="{00000000-0005-0000-0000-0000B8040000}"/>
    <cellStyle name="常规 2 2 4 2 2" xfId="1161" xr:uid="{00000000-0005-0000-0000-0000B9040000}"/>
    <cellStyle name="常规 2 2 4 2 2 2" xfId="1162" xr:uid="{00000000-0005-0000-0000-0000BA040000}"/>
    <cellStyle name="常规 2 2 4 2 3" xfId="1163" xr:uid="{00000000-0005-0000-0000-0000BB040000}"/>
    <cellStyle name="常规 2 2 4 3" xfId="1164" xr:uid="{00000000-0005-0000-0000-0000BC040000}"/>
    <cellStyle name="常规 2 2 5" xfId="1165" xr:uid="{00000000-0005-0000-0000-0000BD040000}"/>
    <cellStyle name="常规 2 2 5 2" xfId="1166" xr:uid="{00000000-0005-0000-0000-0000BE040000}"/>
    <cellStyle name="常规 2 2 5 2 2" xfId="1167" xr:uid="{00000000-0005-0000-0000-0000BF040000}"/>
    <cellStyle name="常规 2 2 5 3" xfId="1168" xr:uid="{00000000-0005-0000-0000-0000C0040000}"/>
    <cellStyle name="常规 2 2 6" xfId="1169" xr:uid="{00000000-0005-0000-0000-0000C1040000}"/>
    <cellStyle name="常规 2 2 6 2" xfId="1170" xr:uid="{00000000-0005-0000-0000-0000C2040000}"/>
    <cellStyle name="常规 2 2 6 2 2" xfId="1171" xr:uid="{00000000-0005-0000-0000-0000C3040000}"/>
    <cellStyle name="常规 2 2 6 3" xfId="1172" xr:uid="{00000000-0005-0000-0000-0000C4040000}"/>
    <cellStyle name="常规 2 2 7" xfId="1173" xr:uid="{00000000-0005-0000-0000-0000C5040000}"/>
    <cellStyle name="常规 2 2 7 2" xfId="1174" xr:uid="{00000000-0005-0000-0000-0000C6040000}"/>
    <cellStyle name="常规 2 2 8" xfId="1175" xr:uid="{00000000-0005-0000-0000-0000C7040000}"/>
    <cellStyle name="常规 2 2 9" xfId="1176" xr:uid="{00000000-0005-0000-0000-0000C8040000}"/>
    <cellStyle name="常规 2 2 9 2" xfId="1177" xr:uid="{00000000-0005-0000-0000-0000C9040000}"/>
    <cellStyle name="常规 2 2 9 3" xfId="1178" xr:uid="{00000000-0005-0000-0000-0000CA040000}"/>
    <cellStyle name="常规 2 3" xfId="1179" xr:uid="{00000000-0005-0000-0000-0000CB040000}"/>
    <cellStyle name="常规 2 3 2" xfId="1180" xr:uid="{00000000-0005-0000-0000-0000CC040000}"/>
    <cellStyle name="常规 2 3 2 2" xfId="1181" xr:uid="{00000000-0005-0000-0000-0000CD040000}"/>
    <cellStyle name="常规 2 3 2 3" xfId="1182" xr:uid="{00000000-0005-0000-0000-0000CE040000}"/>
    <cellStyle name="常规 2 3 2 4" xfId="1183" xr:uid="{00000000-0005-0000-0000-0000CF040000}"/>
    <cellStyle name="常规 2 3 3" xfId="1184" xr:uid="{00000000-0005-0000-0000-0000D0040000}"/>
    <cellStyle name="常规 2 3 4" xfId="1185" xr:uid="{00000000-0005-0000-0000-0000D1040000}"/>
    <cellStyle name="常规 2 3 5" xfId="1186" xr:uid="{00000000-0005-0000-0000-0000D2040000}"/>
    <cellStyle name="常规 2 4" xfId="1187" xr:uid="{00000000-0005-0000-0000-0000D3040000}"/>
    <cellStyle name="常规 2 4 2" xfId="1188" xr:uid="{00000000-0005-0000-0000-0000D4040000}"/>
    <cellStyle name="常规 2 4 2 2" xfId="1189" xr:uid="{00000000-0005-0000-0000-0000D5040000}"/>
    <cellStyle name="常规 2 4 3" xfId="1190" xr:uid="{00000000-0005-0000-0000-0000D6040000}"/>
    <cellStyle name="常规 2 4 4" xfId="1191" xr:uid="{00000000-0005-0000-0000-0000D7040000}"/>
    <cellStyle name="常规 2 4 4 2" xfId="1192" xr:uid="{00000000-0005-0000-0000-0000D8040000}"/>
    <cellStyle name="常规 2 4 4 3" xfId="1193" xr:uid="{00000000-0005-0000-0000-0000D9040000}"/>
    <cellStyle name="常规 2 4 5" xfId="1194" xr:uid="{00000000-0005-0000-0000-0000DA040000}"/>
    <cellStyle name="常规 2 4 6" xfId="1195" xr:uid="{00000000-0005-0000-0000-0000DB040000}"/>
    <cellStyle name="常规 2 5" xfId="1196" xr:uid="{00000000-0005-0000-0000-0000DC040000}"/>
    <cellStyle name="常规 2 5 2" xfId="1197" xr:uid="{00000000-0005-0000-0000-0000DD040000}"/>
    <cellStyle name="常规 2 5 2 2" xfId="1198" xr:uid="{00000000-0005-0000-0000-0000DE040000}"/>
    <cellStyle name="常规 2 5 3" xfId="1199" xr:uid="{00000000-0005-0000-0000-0000DF040000}"/>
    <cellStyle name="常规 2 5 4" xfId="1200" xr:uid="{00000000-0005-0000-0000-0000E0040000}"/>
    <cellStyle name="常规 2 6" xfId="1201" xr:uid="{00000000-0005-0000-0000-0000E1040000}"/>
    <cellStyle name="常规 2 6 2" xfId="1202" xr:uid="{00000000-0005-0000-0000-0000E2040000}"/>
    <cellStyle name="常规 2 6 2 2" xfId="1203" xr:uid="{00000000-0005-0000-0000-0000E3040000}"/>
    <cellStyle name="常规 2 6 2 2 2" xfId="1204" xr:uid="{00000000-0005-0000-0000-0000E4040000}"/>
    <cellStyle name="常规 2 6 2 3" xfId="1205" xr:uid="{00000000-0005-0000-0000-0000E5040000}"/>
    <cellStyle name="常规 2 6 3" xfId="1206" xr:uid="{00000000-0005-0000-0000-0000E6040000}"/>
    <cellStyle name="常规 2 6 3 2" xfId="1207" xr:uid="{00000000-0005-0000-0000-0000E7040000}"/>
    <cellStyle name="常规 2 6 4" xfId="1208" xr:uid="{00000000-0005-0000-0000-0000E8040000}"/>
    <cellStyle name="常规 2 7" xfId="1209" xr:uid="{00000000-0005-0000-0000-0000E9040000}"/>
    <cellStyle name="常规 2 7 2" xfId="1210" xr:uid="{00000000-0005-0000-0000-0000EA040000}"/>
    <cellStyle name="常规 2 7 2 2" xfId="1211" xr:uid="{00000000-0005-0000-0000-0000EB040000}"/>
    <cellStyle name="常规 2 7 2 2 2" xfId="1212" xr:uid="{00000000-0005-0000-0000-0000EC040000}"/>
    <cellStyle name="常规 2 7 3" xfId="1213" xr:uid="{00000000-0005-0000-0000-0000ED040000}"/>
    <cellStyle name="常规 2 8" xfId="1214" xr:uid="{00000000-0005-0000-0000-0000EE040000}"/>
    <cellStyle name="常规 2 8 2" xfId="1215" xr:uid="{00000000-0005-0000-0000-0000EF040000}"/>
    <cellStyle name="常规 2 9" xfId="1216" xr:uid="{00000000-0005-0000-0000-0000F0040000}"/>
    <cellStyle name="常规 2_新事业部临时人员使用情况登记表3(2)" xfId="1217" xr:uid="{00000000-0005-0000-0000-0000F1040000}"/>
    <cellStyle name="常规 20" xfId="1218" xr:uid="{00000000-0005-0000-0000-0000F2040000}"/>
    <cellStyle name="常规 21" xfId="1219" xr:uid="{00000000-0005-0000-0000-0000F3040000}"/>
    <cellStyle name="常规 22" xfId="1220" xr:uid="{00000000-0005-0000-0000-0000F4040000}"/>
    <cellStyle name="常规 22 2" xfId="1221" xr:uid="{00000000-0005-0000-0000-0000F5040000}"/>
    <cellStyle name="常规 23" xfId="1222" xr:uid="{00000000-0005-0000-0000-0000F6040000}"/>
    <cellStyle name="常规 23 2" xfId="1223" xr:uid="{00000000-0005-0000-0000-0000F7040000}"/>
    <cellStyle name="常规 24" xfId="1224" xr:uid="{00000000-0005-0000-0000-0000F8040000}"/>
    <cellStyle name="常规 25" xfId="1225" xr:uid="{00000000-0005-0000-0000-0000F9040000}"/>
    <cellStyle name="常规 26" xfId="1226" xr:uid="{00000000-0005-0000-0000-0000FA040000}"/>
    <cellStyle name="常规 27" xfId="1227" xr:uid="{00000000-0005-0000-0000-0000FB040000}"/>
    <cellStyle name="常规 27 2" xfId="1228" xr:uid="{00000000-0005-0000-0000-0000FC040000}"/>
    <cellStyle name="常规 27 2 2" xfId="1229" xr:uid="{00000000-0005-0000-0000-0000FD040000}"/>
    <cellStyle name="常规 27 3" xfId="1230" xr:uid="{00000000-0005-0000-0000-0000FE040000}"/>
    <cellStyle name="常规 27 3 2" xfId="1231" xr:uid="{00000000-0005-0000-0000-0000FF040000}"/>
    <cellStyle name="常规 27 3 3" xfId="1232" xr:uid="{00000000-0005-0000-0000-000000050000}"/>
    <cellStyle name="常规 27 4" xfId="1233" xr:uid="{00000000-0005-0000-0000-000001050000}"/>
    <cellStyle name="常规 28" xfId="1234" xr:uid="{00000000-0005-0000-0000-000002050000}"/>
    <cellStyle name="常规 29" xfId="1235" xr:uid="{00000000-0005-0000-0000-000003050000}"/>
    <cellStyle name="常规 3" xfId="1236" xr:uid="{00000000-0005-0000-0000-000004050000}"/>
    <cellStyle name="常规 3 2" xfId="1237" xr:uid="{00000000-0005-0000-0000-000005050000}"/>
    <cellStyle name="常规 3 2 2" xfId="1238" xr:uid="{00000000-0005-0000-0000-000006050000}"/>
    <cellStyle name="常规 3 2 2 2" xfId="1239" xr:uid="{00000000-0005-0000-0000-000007050000}"/>
    <cellStyle name="常规 3 2 2 3" xfId="1240" xr:uid="{00000000-0005-0000-0000-000008050000}"/>
    <cellStyle name="常规 3 2 3" xfId="1241" xr:uid="{00000000-0005-0000-0000-000009050000}"/>
    <cellStyle name="常规 3 2 4" xfId="1242" xr:uid="{00000000-0005-0000-0000-00000A050000}"/>
    <cellStyle name="常规 3 2 5" xfId="1243" xr:uid="{00000000-0005-0000-0000-00000B050000}"/>
    <cellStyle name="常规 3 3" xfId="1244" xr:uid="{00000000-0005-0000-0000-00000C050000}"/>
    <cellStyle name="常规 3 3 2" xfId="1245" xr:uid="{00000000-0005-0000-0000-00000D050000}"/>
    <cellStyle name="常规 3 3 2 2" xfId="1246" xr:uid="{00000000-0005-0000-0000-00000E050000}"/>
    <cellStyle name="常规 3 3 2 3" xfId="1247" xr:uid="{00000000-0005-0000-0000-00000F050000}"/>
    <cellStyle name="常规 3 3 3" xfId="1248" xr:uid="{00000000-0005-0000-0000-000010050000}"/>
    <cellStyle name="常规 3 3 4" xfId="1249" xr:uid="{00000000-0005-0000-0000-000011050000}"/>
    <cellStyle name="常规 3 3 5" xfId="1250" xr:uid="{00000000-0005-0000-0000-000012050000}"/>
    <cellStyle name="常规 3 4" xfId="1251" xr:uid="{00000000-0005-0000-0000-000013050000}"/>
    <cellStyle name="常规 3 4 2" xfId="1252" xr:uid="{00000000-0005-0000-0000-000014050000}"/>
    <cellStyle name="常规 3 4 3" xfId="1253" xr:uid="{00000000-0005-0000-0000-000015050000}"/>
    <cellStyle name="常规 3 4 4" xfId="1254" xr:uid="{00000000-0005-0000-0000-000016050000}"/>
    <cellStyle name="常规 3 5" xfId="1255" xr:uid="{00000000-0005-0000-0000-000017050000}"/>
    <cellStyle name="常规 3 5 2" xfId="1256" xr:uid="{00000000-0005-0000-0000-000018050000}"/>
    <cellStyle name="常规 3 5 3" xfId="1257" xr:uid="{00000000-0005-0000-0000-000019050000}"/>
    <cellStyle name="常规 3 6" xfId="1258" xr:uid="{00000000-0005-0000-0000-00001A050000}"/>
    <cellStyle name="常规 3 7" xfId="1259" xr:uid="{00000000-0005-0000-0000-00001B050000}"/>
    <cellStyle name="常规 3 7 2" xfId="1260" xr:uid="{00000000-0005-0000-0000-00001C050000}"/>
    <cellStyle name="常规 3 7 3" xfId="1261" xr:uid="{00000000-0005-0000-0000-00001D050000}"/>
    <cellStyle name="常规 3 8" xfId="1262" xr:uid="{00000000-0005-0000-0000-00001E050000}"/>
    <cellStyle name="常规 3 8 2" xfId="1263" xr:uid="{00000000-0005-0000-0000-00001F050000}"/>
    <cellStyle name="常规 3 8 3" xfId="1264" xr:uid="{00000000-0005-0000-0000-000020050000}"/>
    <cellStyle name="常规 3 9" xfId="1265" xr:uid="{00000000-0005-0000-0000-000021050000}"/>
    <cellStyle name="常规 3_2015.01月库存及往来" xfId="1266" xr:uid="{00000000-0005-0000-0000-000022050000}"/>
    <cellStyle name="常规 30" xfId="1267" xr:uid="{00000000-0005-0000-0000-000023050000}"/>
    <cellStyle name="常规 31" xfId="1268" xr:uid="{00000000-0005-0000-0000-000024050000}"/>
    <cellStyle name="常规 32" xfId="1269" xr:uid="{00000000-0005-0000-0000-000025050000}"/>
    <cellStyle name="常规 32 2" xfId="1270" xr:uid="{00000000-0005-0000-0000-000026050000}"/>
    <cellStyle name="常规 33" xfId="1271" xr:uid="{00000000-0005-0000-0000-000027050000}"/>
    <cellStyle name="常规 34" xfId="1272" xr:uid="{00000000-0005-0000-0000-000028050000}"/>
    <cellStyle name="常规 35" xfId="1273" xr:uid="{00000000-0005-0000-0000-000029050000}"/>
    <cellStyle name="常规 36" xfId="1274" xr:uid="{00000000-0005-0000-0000-00002A050000}"/>
    <cellStyle name="常规 37" xfId="1275" xr:uid="{00000000-0005-0000-0000-00002B050000}"/>
    <cellStyle name="常规 37 2" xfId="1276" xr:uid="{00000000-0005-0000-0000-00002C050000}"/>
    <cellStyle name="常规 38" xfId="1277" xr:uid="{00000000-0005-0000-0000-00002D050000}"/>
    <cellStyle name="常规 39" xfId="1278" xr:uid="{00000000-0005-0000-0000-00002E050000}"/>
    <cellStyle name="常规 4" xfId="1279" xr:uid="{00000000-0005-0000-0000-00002F050000}"/>
    <cellStyle name="常规 4 10" xfId="1280" xr:uid="{00000000-0005-0000-0000-000030050000}"/>
    <cellStyle name="常规 4 2" xfId="1281" xr:uid="{00000000-0005-0000-0000-000031050000}"/>
    <cellStyle name="常规 4 2 2" xfId="1282" xr:uid="{00000000-0005-0000-0000-000032050000}"/>
    <cellStyle name="常规 4 2 2 2" xfId="1283" xr:uid="{00000000-0005-0000-0000-000033050000}"/>
    <cellStyle name="常规 4 2 2 3" xfId="1284" xr:uid="{00000000-0005-0000-0000-000034050000}"/>
    <cellStyle name="常规 4 2 3" xfId="1285" xr:uid="{00000000-0005-0000-0000-000035050000}"/>
    <cellStyle name="常规 4 2 4" xfId="1286" xr:uid="{00000000-0005-0000-0000-000036050000}"/>
    <cellStyle name="常规 4 3" xfId="1287" xr:uid="{00000000-0005-0000-0000-000037050000}"/>
    <cellStyle name="常规 4 3 2" xfId="1288" xr:uid="{00000000-0005-0000-0000-000038050000}"/>
    <cellStyle name="常规 4 3 2 2" xfId="1289" xr:uid="{00000000-0005-0000-0000-000039050000}"/>
    <cellStyle name="常规 4 3 3" xfId="1290" xr:uid="{00000000-0005-0000-0000-00003A050000}"/>
    <cellStyle name="常规 4 3 4" xfId="1291" xr:uid="{00000000-0005-0000-0000-00003B050000}"/>
    <cellStyle name="常规 4 4" xfId="1292" xr:uid="{00000000-0005-0000-0000-00003C050000}"/>
    <cellStyle name="常规 4 5" xfId="1293" xr:uid="{00000000-0005-0000-0000-00003D050000}"/>
    <cellStyle name="常规 4 5 2" xfId="1294" xr:uid="{00000000-0005-0000-0000-00003E050000}"/>
    <cellStyle name="常规 4 6" xfId="1295" xr:uid="{00000000-0005-0000-0000-00003F050000}"/>
    <cellStyle name="常规 4 7" xfId="1296" xr:uid="{00000000-0005-0000-0000-000040050000}"/>
    <cellStyle name="常规 4 7 2" xfId="1297" xr:uid="{00000000-0005-0000-0000-000041050000}"/>
    <cellStyle name="常规 4 7 3" xfId="1298" xr:uid="{00000000-0005-0000-0000-000042050000}"/>
    <cellStyle name="常规 4 8" xfId="1299" xr:uid="{00000000-0005-0000-0000-000043050000}"/>
    <cellStyle name="常规 4 8 2" xfId="1300" xr:uid="{00000000-0005-0000-0000-000044050000}"/>
    <cellStyle name="常规 4 8 3" xfId="1301" xr:uid="{00000000-0005-0000-0000-000045050000}"/>
    <cellStyle name="常规 4 9" xfId="1302" xr:uid="{00000000-0005-0000-0000-000046050000}"/>
    <cellStyle name="常规 4_2015.06月库存" xfId="1303" xr:uid="{00000000-0005-0000-0000-000047050000}"/>
    <cellStyle name="常规 40" xfId="1304" xr:uid="{00000000-0005-0000-0000-000048050000}"/>
    <cellStyle name="常规 41" xfId="1305" xr:uid="{00000000-0005-0000-0000-000049050000}"/>
    <cellStyle name="常规 42" xfId="1306" xr:uid="{00000000-0005-0000-0000-00004A050000}"/>
    <cellStyle name="常规 43" xfId="1307" xr:uid="{00000000-0005-0000-0000-00004B050000}"/>
    <cellStyle name="常规 44" xfId="1308" xr:uid="{00000000-0005-0000-0000-00004C050000}"/>
    <cellStyle name="常规 44 2" xfId="1309" xr:uid="{00000000-0005-0000-0000-00004D050000}"/>
    <cellStyle name="常规 44 3" xfId="1310" xr:uid="{00000000-0005-0000-0000-00004E050000}"/>
    <cellStyle name="常规 45" xfId="1311" xr:uid="{00000000-0005-0000-0000-00004F050000}"/>
    <cellStyle name="常规 45 2" xfId="1312" xr:uid="{00000000-0005-0000-0000-000050050000}"/>
    <cellStyle name="常规 45 3" xfId="1313" xr:uid="{00000000-0005-0000-0000-000051050000}"/>
    <cellStyle name="常规 46" xfId="1314" xr:uid="{00000000-0005-0000-0000-000052050000}"/>
    <cellStyle name="常规 46 2" xfId="1315" xr:uid="{00000000-0005-0000-0000-000053050000}"/>
    <cellStyle name="常规 46 3" xfId="1316" xr:uid="{00000000-0005-0000-0000-000054050000}"/>
    <cellStyle name="常规 46 3 2" xfId="1317" xr:uid="{00000000-0005-0000-0000-000055050000}"/>
    <cellStyle name="常规 46 4" xfId="1318" xr:uid="{00000000-0005-0000-0000-000056050000}"/>
    <cellStyle name="常规 47" xfId="1319" xr:uid="{00000000-0005-0000-0000-000057050000}"/>
    <cellStyle name="常规 48" xfId="1320" xr:uid="{00000000-0005-0000-0000-000058050000}"/>
    <cellStyle name="常规 49" xfId="1321" xr:uid="{00000000-0005-0000-0000-000059050000}"/>
    <cellStyle name="常规 49 2" xfId="1322" xr:uid="{00000000-0005-0000-0000-00005A050000}"/>
    <cellStyle name="常规 5" xfId="1323" xr:uid="{00000000-0005-0000-0000-00005B050000}"/>
    <cellStyle name="常规 5 2" xfId="1324" xr:uid="{00000000-0005-0000-0000-00005C050000}"/>
    <cellStyle name="常规 5 2 2" xfId="1325" xr:uid="{00000000-0005-0000-0000-00005D050000}"/>
    <cellStyle name="常规 5 3" xfId="1326" xr:uid="{00000000-0005-0000-0000-00005E050000}"/>
    <cellStyle name="常规 5 4" xfId="1327" xr:uid="{00000000-0005-0000-0000-00005F050000}"/>
    <cellStyle name="常规 5 5" xfId="1328" xr:uid="{00000000-0005-0000-0000-000060050000}"/>
    <cellStyle name="常规 5 6" xfId="1329" xr:uid="{00000000-0005-0000-0000-000061050000}"/>
    <cellStyle name="常规 5 7" xfId="1330" xr:uid="{00000000-0005-0000-0000-000062050000}"/>
    <cellStyle name="常规 5_2015.06月库存" xfId="1331" xr:uid="{00000000-0005-0000-0000-000063050000}"/>
    <cellStyle name="常规 50" xfId="1332" xr:uid="{00000000-0005-0000-0000-000064050000}"/>
    <cellStyle name="常规 50 2" xfId="1333" xr:uid="{00000000-0005-0000-0000-000065050000}"/>
    <cellStyle name="常规 51" xfId="1334" xr:uid="{00000000-0005-0000-0000-000066050000}"/>
    <cellStyle name="常规 51 2" xfId="1335" xr:uid="{00000000-0005-0000-0000-000067050000}"/>
    <cellStyle name="常规 52" xfId="1336" xr:uid="{00000000-0005-0000-0000-000068050000}"/>
    <cellStyle name="常规 52 2" xfId="1337" xr:uid="{00000000-0005-0000-0000-000069050000}"/>
    <cellStyle name="常规 53" xfId="1338" xr:uid="{00000000-0005-0000-0000-00006A050000}"/>
    <cellStyle name="常规 53 2" xfId="1339" xr:uid="{00000000-0005-0000-0000-00006B050000}"/>
    <cellStyle name="常规 54" xfId="1340" xr:uid="{00000000-0005-0000-0000-00006C050000}"/>
    <cellStyle name="常规 55" xfId="1341" xr:uid="{00000000-0005-0000-0000-00006D050000}"/>
    <cellStyle name="常规 56" xfId="1342" xr:uid="{00000000-0005-0000-0000-00006E050000}"/>
    <cellStyle name="常规 57" xfId="1343" xr:uid="{00000000-0005-0000-0000-00006F050000}"/>
    <cellStyle name="常规 58" xfId="1344" xr:uid="{00000000-0005-0000-0000-000070050000}"/>
    <cellStyle name="常规 59" xfId="1345" xr:uid="{00000000-0005-0000-0000-000071050000}"/>
    <cellStyle name="常规 6" xfId="1346" xr:uid="{00000000-0005-0000-0000-000072050000}"/>
    <cellStyle name="常规 6 2" xfId="1347" xr:uid="{00000000-0005-0000-0000-000073050000}"/>
    <cellStyle name="常规 6 2 2" xfId="1348" xr:uid="{00000000-0005-0000-0000-000074050000}"/>
    <cellStyle name="常规 6 2 2 2" xfId="1349" xr:uid="{00000000-0005-0000-0000-000075050000}"/>
    <cellStyle name="常规 6 2 3" xfId="1350" xr:uid="{00000000-0005-0000-0000-000076050000}"/>
    <cellStyle name="常规 6 2 4" xfId="1351" xr:uid="{00000000-0005-0000-0000-000077050000}"/>
    <cellStyle name="常规 6 2 5" xfId="1352" xr:uid="{00000000-0005-0000-0000-000078050000}"/>
    <cellStyle name="常规 6 3" xfId="1353" xr:uid="{00000000-0005-0000-0000-000079050000}"/>
    <cellStyle name="常规 6 3 2" xfId="1354" xr:uid="{00000000-0005-0000-0000-00007A050000}"/>
    <cellStyle name="常规 6 4" xfId="1355" xr:uid="{00000000-0005-0000-0000-00007B050000}"/>
    <cellStyle name="常规 6 5" xfId="1356" xr:uid="{00000000-0005-0000-0000-00007C050000}"/>
    <cellStyle name="常规 6_2015.01月库存及往来" xfId="1357" xr:uid="{00000000-0005-0000-0000-00007D050000}"/>
    <cellStyle name="常规 60" xfId="1358" xr:uid="{00000000-0005-0000-0000-00007E050000}"/>
    <cellStyle name="常规 61" xfId="1359" xr:uid="{00000000-0005-0000-0000-00007F050000}"/>
    <cellStyle name="常规 62" xfId="1360" xr:uid="{00000000-0005-0000-0000-000080050000}"/>
    <cellStyle name="常规 63" xfId="1361" xr:uid="{00000000-0005-0000-0000-000081050000}"/>
    <cellStyle name="常规 64" xfId="1362" xr:uid="{00000000-0005-0000-0000-000082050000}"/>
    <cellStyle name="常规 7" xfId="1363" xr:uid="{00000000-0005-0000-0000-000083050000}"/>
    <cellStyle name="常规 7 2" xfId="1364" xr:uid="{00000000-0005-0000-0000-000084050000}"/>
    <cellStyle name="常规 7 2 2" xfId="1365" xr:uid="{00000000-0005-0000-0000-000085050000}"/>
    <cellStyle name="常规 7 2 3" xfId="1366" xr:uid="{00000000-0005-0000-0000-000086050000}"/>
    <cellStyle name="常规 7 2 4" xfId="1367" xr:uid="{00000000-0005-0000-0000-000087050000}"/>
    <cellStyle name="常规 7 3" xfId="1368" xr:uid="{00000000-0005-0000-0000-000088050000}"/>
    <cellStyle name="常规 7 4" xfId="1369" xr:uid="{00000000-0005-0000-0000-000089050000}"/>
    <cellStyle name="常规 7 5" xfId="1370" xr:uid="{00000000-0005-0000-0000-00008A050000}"/>
    <cellStyle name="常规 8" xfId="1371" xr:uid="{00000000-0005-0000-0000-00008B050000}"/>
    <cellStyle name="常规 8 2" xfId="1372" xr:uid="{00000000-0005-0000-0000-00008C050000}"/>
    <cellStyle name="常规 8 2 2" xfId="1373" xr:uid="{00000000-0005-0000-0000-00008D050000}"/>
    <cellStyle name="常规 8 2 3" xfId="1374" xr:uid="{00000000-0005-0000-0000-00008E050000}"/>
    <cellStyle name="常规 8 3" xfId="1375" xr:uid="{00000000-0005-0000-0000-00008F050000}"/>
    <cellStyle name="常规 8 4" xfId="1376" xr:uid="{00000000-0005-0000-0000-000090050000}"/>
    <cellStyle name="常规 8 5" xfId="1377" xr:uid="{00000000-0005-0000-0000-000091050000}"/>
    <cellStyle name="常规 9" xfId="1378" xr:uid="{00000000-0005-0000-0000-000092050000}"/>
    <cellStyle name="常规 9 2" xfId="1379" xr:uid="{00000000-0005-0000-0000-000093050000}"/>
    <cellStyle name="常规 9 2 2" xfId="1380" xr:uid="{00000000-0005-0000-0000-000094050000}"/>
    <cellStyle name="常规 9 3" xfId="1381" xr:uid="{00000000-0005-0000-0000-000095050000}"/>
    <cellStyle name="常规 9 4" xfId="1382" xr:uid="{00000000-0005-0000-0000-000096050000}"/>
    <cellStyle name="常规_Sheet1" xfId="1383" xr:uid="{00000000-0005-0000-0000-000097050000}"/>
    <cellStyle name="常规_Sheet1_1" xfId="1384" xr:uid="{00000000-0005-0000-0000-000098050000}"/>
    <cellStyle name="常规_影剧院" xfId="1385" xr:uid="{00000000-0005-0000-0000-000099050000}"/>
    <cellStyle name="超链接 2" xfId="1386" xr:uid="{00000000-0005-0000-0000-00009A050000}"/>
    <cellStyle name="超链接 2 2" xfId="1387" xr:uid="{00000000-0005-0000-0000-00009B050000}"/>
    <cellStyle name="超链接 2 2 2" xfId="1388" xr:uid="{00000000-0005-0000-0000-00009C050000}"/>
    <cellStyle name="超链接 2 3" xfId="1389" xr:uid="{00000000-0005-0000-0000-00009D050000}"/>
    <cellStyle name="超链接 3" xfId="1390" xr:uid="{00000000-0005-0000-0000-00009E050000}"/>
    <cellStyle name="超链接 3 2" xfId="1391" xr:uid="{00000000-0005-0000-0000-00009F050000}"/>
    <cellStyle name="超链接 4" xfId="1392" xr:uid="{00000000-0005-0000-0000-0000A0050000}"/>
    <cellStyle name="分级显示列_1_Book1" xfId="1393" xr:uid="{00000000-0005-0000-0000-0000A1050000}"/>
    <cellStyle name="分级显示行_1_Book1" xfId="1394" xr:uid="{00000000-0005-0000-0000-0000A2050000}"/>
    <cellStyle name="好 2" xfId="1395" xr:uid="{00000000-0005-0000-0000-0000A3050000}"/>
    <cellStyle name="好 2 2" xfId="1396" xr:uid="{00000000-0005-0000-0000-0000A4050000}"/>
    <cellStyle name="好 2 2 2" xfId="1397" xr:uid="{00000000-0005-0000-0000-0000A5050000}"/>
    <cellStyle name="好 2 3" xfId="1398" xr:uid="{00000000-0005-0000-0000-0000A6050000}"/>
    <cellStyle name="好 3" xfId="1399" xr:uid="{00000000-0005-0000-0000-0000A7050000}"/>
    <cellStyle name="好 3 2" xfId="1400" xr:uid="{00000000-0005-0000-0000-0000A8050000}"/>
    <cellStyle name="好 4" xfId="1401" xr:uid="{00000000-0005-0000-0000-0000A9050000}"/>
    <cellStyle name="好 4 2" xfId="1402" xr:uid="{00000000-0005-0000-0000-0000AA050000}"/>
    <cellStyle name="好_2015.01月库存及往来" xfId="1403" xr:uid="{00000000-0005-0000-0000-0000AB050000}"/>
    <cellStyle name="好_2015.01月库存及往来 2" xfId="1404" xr:uid="{00000000-0005-0000-0000-0000AC050000}"/>
    <cellStyle name="好_2015.06月库存" xfId="1405" xr:uid="{00000000-0005-0000-0000-0000AD050000}"/>
    <cellStyle name="好_2015.06月库存 2" xfId="1406" xr:uid="{00000000-0005-0000-0000-0000AE050000}"/>
    <cellStyle name="好_查账征收所得税计算表（有限公司）" xfId="1407" xr:uid="{00000000-0005-0000-0000-0000AF050000}"/>
    <cellStyle name="汇总 2" xfId="1408" xr:uid="{00000000-0005-0000-0000-0000B0050000}"/>
    <cellStyle name="汇总 2 2" xfId="1409" xr:uid="{00000000-0005-0000-0000-0000B1050000}"/>
    <cellStyle name="汇总 3" xfId="1410" xr:uid="{00000000-0005-0000-0000-0000B2050000}"/>
    <cellStyle name="汇总 3 2" xfId="1411" xr:uid="{00000000-0005-0000-0000-0000B3050000}"/>
    <cellStyle name="货币 2 2" xfId="1412" xr:uid="{00000000-0005-0000-0000-0000B4050000}"/>
    <cellStyle name="貨幣 [0]_DDC Panel Order form" xfId="1413" xr:uid="{00000000-0005-0000-0000-0000B5050000}"/>
    <cellStyle name="貨幣_DDC Panel Order form" xfId="1414" xr:uid="{00000000-0005-0000-0000-0000B6050000}"/>
    <cellStyle name="计算 2" xfId="1415" xr:uid="{00000000-0005-0000-0000-0000B7050000}"/>
    <cellStyle name="计算 2 2" xfId="1416" xr:uid="{00000000-0005-0000-0000-0000B8050000}"/>
    <cellStyle name="计算 2 2 2" xfId="1417" xr:uid="{00000000-0005-0000-0000-0000B9050000}"/>
    <cellStyle name="计算 2 3" xfId="1418" xr:uid="{00000000-0005-0000-0000-0000BA050000}"/>
    <cellStyle name="计算 3" xfId="1419" xr:uid="{00000000-0005-0000-0000-0000BB050000}"/>
    <cellStyle name="计算 3 2" xfId="1420" xr:uid="{00000000-0005-0000-0000-0000BC050000}"/>
    <cellStyle name="计算 4" xfId="1421" xr:uid="{00000000-0005-0000-0000-0000BD050000}"/>
    <cellStyle name="计算 4 2" xfId="1422" xr:uid="{00000000-0005-0000-0000-0000BE050000}"/>
    <cellStyle name="检查单元格 2" xfId="1423" xr:uid="{00000000-0005-0000-0000-0000BF050000}"/>
    <cellStyle name="检查单元格 2 2" xfId="1424" xr:uid="{00000000-0005-0000-0000-0000C0050000}"/>
    <cellStyle name="检查单元格 3" xfId="1425" xr:uid="{00000000-0005-0000-0000-0000C1050000}"/>
    <cellStyle name="检查单元格 4" xfId="1426" xr:uid="{00000000-0005-0000-0000-0000C2050000}"/>
    <cellStyle name="解释性文本 2" xfId="1427" xr:uid="{00000000-0005-0000-0000-0000C3050000}"/>
    <cellStyle name="解释性文本 3" xfId="1428" xr:uid="{00000000-0005-0000-0000-0000C4050000}"/>
    <cellStyle name="借出原因" xfId="1429" xr:uid="{00000000-0005-0000-0000-0000C5050000}"/>
    <cellStyle name="借出原因 2" xfId="1430" xr:uid="{00000000-0005-0000-0000-0000C6050000}"/>
    <cellStyle name="借出原因 2 2" xfId="1431" xr:uid="{00000000-0005-0000-0000-0000C7050000}"/>
    <cellStyle name="借出原因 2 2 2" xfId="1432" xr:uid="{00000000-0005-0000-0000-0000C8050000}"/>
    <cellStyle name="借出原因 2 3" xfId="1433" xr:uid="{00000000-0005-0000-0000-0000C9050000}"/>
    <cellStyle name="借出原因 2 3 2" xfId="1434" xr:uid="{00000000-0005-0000-0000-0000CA050000}"/>
    <cellStyle name="借出原因 2 4" xfId="1435" xr:uid="{00000000-0005-0000-0000-0000CB050000}"/>
    <cellStyle name="借出原因 2 5" xfId="1436" xr:uid="{00000000-0005-0000-0000-0000CC050000}"/>
    <cellStyle name="借出原因 3" xfId="1437" xr:uid="{00000000-0005-0000-0000-0000CD050000}"/>
    <cellStyle name="借出原因 3 2" xfId="1438" xr:uid="{00000000-0005-0000-0000-0000CE050000}"/>
    <cellStyle name="借出原因 3 3" xfId="1439" xr:uid="{00000000-0005-0000-0000-0000CF050000}"/>
    <cellStyle name="借出原因 4" xfId="1440" xr:uid="{00000000-0005-0000-0000-0000D0050000}"/>
    <cellStyle name="借出原因 4 2" xfId="1441" xr:uid="{00000000-0005-0000-0000-0000D1050000}"/>
    <cellStyle name="借出原因 4 3" xfId="1442" xr:uid="{00000000-0005-0000-0000-0000D2050000}"/>
    <cellStyle name="借出原因 5" xfId="1443" xr:uid="{00000000-0005-0000-0000-0000D3050000}"/>
    <cellStyle name="借出原因 6" xfId="1444" xr:uid="{00000000-0005-0000-0000-0000D4050000}"/>
    <cellStyle name="警告文本 2" xfId="1445" xr:uid="{00000000-0005-0000-0000-0000D5050000}"/>
    <cellStyle name="警告文本 3" xfId="1446" xr:uid="{00000000-0005-0000-0000-0000D6050000}"/>
    <cellStyle name="链接单元格 2" xfId="1447" xr:uid="{00000000-0005-0000-0000-0000D7050000}"/>
    <cellStyle name="链接单元格 3" xfId="1448" xr:uid="{00000000-0005-0000-0000-0000D8050000}"/>
    <cellStyle name="똿뗦먛귟 [0.00]_PRODUCT DETAIL Q1" xfId="1449" xr:uid="{00000000-0005-0000-0000-0000D9050000}"/>
    <cellStyle name="똿뗦먛귟_PRODUCT DETAIL Q1" xfId="1450" xr:uid="{00000000-0005-0000-0000-0000DA050000}"/>
    <cellStyle name="普通" xfId="1451" xr:uid="{00000000-0005-0000-0000-0000DB050000}"/>
    <cellStyle name="普通 2" xfId="1452" xr:uid="{00000000-0005-0000-0000-0000DC050000}"/>
    <cellStyle name="普通 2 2" xfId="1453" xr:uid="{00000000-0005-0000-0000-0000DD050000}"/>
    <cellStyle name="普通 2 2 2" xfId="1454" xr:uid="{00000000-0005-0000-0000-0000DE050000}"/>
    <cellStyle name="普通 2 2 2 2" xfId="1455" xr:uid="{00000000-0005-0000-0000-0000DF050000}"/>
    <cellStyle name="普通 2 2 2 3" xfId="1456" xr:uid="{00000000-0005-0000-0000-0000E0050000}"/>
    <cellStyle name="普通 2 2 3" xfId="1457" xr:uid="{00000000-0005-0000-0000-0000E1050000}"/>
    <cellStyle name="普通 2 2 3 2" xfId="1458" xr:uid="{00000000-0005-0000-0000-0000E2050000}"/>
    <cellStyle name="普通 2 2 3 3" xfId="1459" xr:uid="{00000000-0005-0000-0000-0000E3050000}"/>
    <cellStyle name="普通 2 3" xfId="1460" xr:uid="{00000000-0005-0000-0000-0000E4050000}"/>
    <cellStyle name="普通 2 3 2" xfId="1461" xr:uid="{00000000-0005-0000-0000-0000E5050000}"/>
    <cellStyle name="普通 2 4" xfId="1462" xr:uid="{00000000-0005-0000-0000-0000E6050000}"/>
    <cellStyle name="普通 2 4 2" xfId="1463" xr:uid="{00000000-0005-0000-0000-0000E7050000}"/>
    <cellStyle name="普通 2 4 2 2" xfId="1464" xr:uid="{00000000-0005-0000-0000-0000E8050000}"/>
    <cellStyle name="普通 2 4 2 3" xfId="1465" xr:uid="{00000000-0005-0000-0000-0000E9050000}"/>
    <cellStyle name="普通 2 4 3" xfId="1466" xr:uid="{00000000-0005-0000-0000-0000EA050000}"/>
    <cellStyle name="普通 2 4 4" xfId="1467" xr:uid="{00000000-0005-0000-0000-0000EB050000}"/>
    <cellStyle name="普通 2 4 5" xfId="1468" xr:uid="{00000000-0005-0000-0000-0000EC050000}"/>
    <cellStyle name="普通 2 5" xfId="1469" xr:uid="{00000000-0005-0000-0000-0000ED050000}"/>
    <cellStyle name="普通 2 5 2" xfId="1470" xr:uid="{00000000-0005-0000-0000-0000EE050000}"/>
    <cellStyle name="普通 2 5 3" xfId="1471" xr:uid="{00000000-0005-0000-0000-0000EF050000}"/>
    <cellStyle name="普通 2 6" xfId="1472" xr:uid="{00000000-0005-0000-0000-0000F0050000}"/>
    <cellStyle name="普通 2 7" xfId="1473" xr:uid="{00000000-0005-0000-0000-0000F1050000}"/>
    <cellStyle name="普通 3" xfId="1474" xr:uid="{00000000-0005-0000-0000-0000F2050000}"/>
    <cellStyle name="普通 3 2" xfId="1475" xr:uid="{00000000-0005-0000-0000-0000F3050000}"/>
    <cellStyle name="普通 3 2 2" xfId="1476" xr:uid="{00000000-0005-0000-0000-0000F4050000}"/>
    <cellStyle name="普通 3 3" xfId="1477" xr:uid="{00000000-0005-0000-0000-0000F5050000}"/>
    <cellStyle name="普通 3 3 2" xfId="1478" xr:uid="{00000000-0005-0000-0000-0000F6050000}"/>
    <cellStyle name="普通 3 3 3" xfId="1479" xr:uid="{00000000-0005-0000-0000-0000F7050000}"/>
    <cellStyle name="普通 3 4" xfId="1480" xr:uid="{00000000-0005-0000-0000-0000F8050000}"/>
    <cellStyle name="普通 4" xfId="1481" xr:uid="{00000000-0005-0000-0000-0000F9050000}"/>
    <cellStyle name="普通 5" xfId="1482" xr:uid="{00000000-0005-0000-0000-0000FA050000}"/>
    <cellStyle name="普通 6" xfId="1483" xr:uid="{00000000-0005-0000-0000-0000FB050000}"/>
    <cellStyle name="普通 7" xfId="1484" xr:uid="{00000000-0005-0000-0000-0000FC050000}"/>
    <cellStyle name="普通_AGE" xfId="1485" xr:uid="{00000000-0005-0000-0000-0000FD050000}"/>
    <cellStyle name="千分位[0]_DDC Panel Order form" xfId="1486" xr:uid="{00000000-0005-0000-0000-0000FE050000}"/>
    <cellStyle name="千分位_DDC Panel Order form" xfId="1487" xr:uid="{00000000-0005-0000-0000-0000FF050000}"/>
    <cellStyle name="千位[0]_ 方正PC" xfId="1488" xr:uid="{00000000-0005-0000-0000-000000060000}"/>
    <cellStyle name="千位_ 方正PC" xfId="1489" xr:uid="{00000000-0005-0000-0000-000001060000}"/>
    <cellStyle name="千位分隔 2" xfId="1490" xr:uid="{00000000-0005-0000-0000-000002060000}"/>
    <cellStyle name="千位分隔 2 2" xfId="1491" xr:uid="{00000000-0005-0000-0000-000003060000}"/>
    <cellStyle name="千位分隔 2 2 2" xfId="1492" xr:uid="{00000000-0005-0000-0000-000004060000}"/>
    <cellStyle name="千位分隔 2 2 2 2" xfId="1493" xr:uid="{00000000-0005-0000-0000-000005060000}"/>
    <cellStyle name="千位分隔 2 2 2 3" xfId="1494" xr:uid="{00000000-0005-0000-0000-000006060000}"/>
    <cellStyle name="千位分隔 2 2 3" xfId="1495" xr:uid="{00000000-0005-0000-0000-000007060000}"/>
    <cellStyle name="千位分隔 2 2 4" xfId="1496" xr:uid="{00000000-0005-0000-0000-000008060000}"/>
    <cellStyle name="千位分隔 2 3" xfId="1497" xr:uid="{00000000-0005-0000-0000-000009060000}"/>
    <cellStyle name="千位分隔 2 3 2" xfId="1498" xr:uid="{00000000-0005-0000-0000-00000A060000}"/>
    <cellStyle name="千位分隔 2 3 2 2" xfId="1499" xr:uid="{00000000-0005-0000-0000-00000B060000}"/>
    <cellStyle name="千位分隔 2 3 3" xfId="1500" xr:uid="{00000000-0005-0000-0000-00000C060000}"/>
    <cellStyle name="千位分隔 2 4" xfId="1501" xr:uid="{00000000-0005-0000-0000-00000D060000}"/>
    <cellStyle name="千位分隔 2 4 2" xfId="1502" xr:uid="{00000000-0005-0000-0000-00000E060000}"/>
    <cellStyle name="千位分隔 2 5" xfId="1503" xr:uid="{00000000-0005-0000-0000-00000F060000}"/>
    <cellStyle name="千位分隔 2 5 2" xfId="1504" xr:uid="{00000000-0005-0000-0000-000010060000}"/>
    <cellStyle name="千位分隔 2 6" xfId="1505" xr:uid="{00000000-0005-0000-0000-000011060000}"/>
    <cellStyle name="千位分隔 2 7" xfId="1506" xr:uid="{00000000-0005-0000-0000-000012060000}"/>
    <cellStyle name="千位分隔 3" xfId="1507" xr:uid="{00000000-0005-0000-0000-000013060000}"/>
    <cellStyle name="千位分隔 3 2" xfId="1508" xr:uid="{00000000-0005-0000-0000-000014060000}"/>
    <cellStyle name="千位分隔 3 2 2" xfId="1509" xr:uid="{00000000-0005-0000-0000-000015060000}"/>
    <cellStyle name="千位分隔 3 2 3" xfId="1510" xr:uid="{00000000-0005-0000-0000-000016060000}"/>
    <cellStyle name="千位分隔 3 3" xfId="1511" xr:uid="{00000000-0005-0000-0000-000017060000}"/>
    <cellStyle name="千位分隔 3 3 2" xfId="1512" xr:uid="{00000000-0005-0000-0000-000018060000}"/>
    <cellStyle name="千位分隔 3 4" xfId="1513" xr:uid="{00000000-0005-0000-0000-000019060000}"/>
    <cellStyle name="千位分隔 3 5" xfId="1514" xr:uid="{00000000-0005-0000-0000-00001A060000}"/>
    <cellStyle name="千位分隔 3 5 2" xfId="1515" xr:uid="{00000000-0005-0000-0000-00001B060000}"/>
    <cellStyle name="千位分隔 3 5 3" xfId="1516" xr:uid="{00000000-0005-0000-0000-00001C060000}"/>
    <cellStyle name="千位分隔 3 6" xfId="1517" xr:uid="{00000000-0005-0000-0000-00001D060000}"/>
    <cellStyle name="千位分隔 4" xfId="1518" xr:uid="{00000000-0005-0000-0000-00001E060000}"/>
    <cellStyle name="千位分隔 4 2" xfId="1519" xr:uid="{00000000-0005-0000-0000-00001F060000}"/>
    <cellStyle name="千位分隔 4 2 2" xfId="1520" xr:uid="{00000000-0005-0000-0000-000020060000}"/>
    <cellStyle name="千位分隔 4 3" xfId="1521" xr:uid="{00000000-0005-0000-0000-000021060000}"/>
    <cellStyle name="千位分隔 4 3 2" xfId="1522" xr:uid="{00000000-0005-0000-0000-000022060000}"/>
    <cellStyle name="千位分隔 4 4" xfId="1523" xr:uid="{00000000-0005-0000-0000-000023060000}"/>
    <cellStyle name="千位分隔 5" xfId="1524" xr:uid="{00000000-0005-0000-0000-000024060000}"/>
    <cellStyle name="千位分隔 5 2" xfId="1525" xr:uid="{00000000-0005-0000-0000-000025060000}"/>
    <cellStyle name="千位分隔 6" xfId="1526" xr:uid="{00000000-0005-0000-0000-000026060000}"/>
    <cellStyle name="千位分隔 6 2" xfId="1527" xr:uid="{00000000-0005-0000-0000-000027060000}"/>
    <cellStyle name="千位分隔 7" xfId="1528" xr:uid="{00000000-0005-0000-0000-000028060000}"/>
    <cellStyle name="千位分隔 8" xfId="1529" xr:uid="{00000000-0005-0000-0000-000029060000}"/>
    <cellStyle name="千位分隔 8 2" xfId="1530" xr:uid="{00000000-0005-0000-0000-00002A060000}"/>
    <cellStyle name="千位分隔 8 2 2" xfId="1531" xr:uid="{00000000-0005-0000-0000-00002B060000}"/>
    <cellStyle name="千位分隔 8 3" xfId="1532" xr:uid="{00000000-0005-0000-0000-00002C060000}"/>
    <cellStyle name="千位分隔 9" xfId="1533" xr:uid="{00000000-0005-0000-0000-00002D060000}"/>
    <cellStyle name="千位分隔[0] 2" xfId="1534" xr:uid="{00000000-0005-0000-0000-00002E060000}"/>
    <cellStyle name="强调文字颜色 1 2" xfId="1535" xr:uid="{00000000-0005-0000-0000-00002F060000}"/>
    <cellStyle name="强调文字颜色 1 2 2" xfId="1536" xr:uid="{00000000-0005-0000-0000-000030060000}"/>
    <cellStyle name="强调文字颜色 1 2 2 2" xfId="1537" xr:uid="{00000000-0005-0000-0000-000031060000}"/>
    <cellStyle name="强调文字颜色 1 2 2 2 2" xfId="1538" xr:uid="{00000000-0005-0000-0000-000032060000}"/>
    <cellStyle name="强调文字颜色 1 2 2 3" xfId="1539" xr:uid="{00000000-0005-0000-0000-000033060000}"/>
    <cellStyle name="强调文字颜色 1 2 3" xfId="1540" xr:uid="{00000000-0005-0000-0000-000034060000}"/>
    <cellStyle name="强调文字颜色 1 2 3 2" xfId="1541" xr:uid="{00000000-0005-0000-0000-000035060000}"/>
    <cellStyle name="强调文字颜色 1 2 3 2 2" xfId="1542" xr:uid="{00000000-0005-0000-0000-000036060000}"/>
    <cellStyle name="强调文字颜色 1 2 3 3" xfId="1543" xr:uid="{00000000-0005-0000-0000-000037060000}"/>
    <cellStyle name="强调文字颜色 1 2 4" xfId="1544" xr:uid="{00000000-0005-0000-0000-000038060000}"/>
    <cellStyle name="强调文字颜色 1 2 4 2" xfId="1545" xr:uid="{00000000-0005-0000-0000-000039060000}"/>
    <cellStyle name="强调文字颜色 1 2 4 2 2" xfId="1546" xr:uid="{00000000-0005-0000-0000-00003A060000}"/>
    <cellStyle name="强调文字颜色 1 2 4 3" xfId="1547" xr:uid="{00000000-0005-0000-0000-00003B060000}"/>
    <cellStyle name="强调文字颜色 1 2 5" xfId="1548" xr:uid="{00000000-0005-0000-0000-00003C060000}"/>
    <cellStyle name="强调文字颜色 1 3" xfId="1549" xr:uid="{00000000-0005-0000-0000-00003D060000}"/>
    <cellStyle name="强调文字颜色 1 3 2" xfId="1550" xr:uid="{00000000-0005-0000-0000-00003E060000}"/>
    <cellStyle name="强调文字颜色 1 3 2 2" xfId="1551" xr:uid="{00000000-0005-0000-0000-00003F060000}"/>
    <cellStyle name="强调文字颜色 1 3 2 2 2" xfId="1552" xr:uid="{00000000-0005-0000-0000-000040060000}"/>
    <cellStyle name="强调文字颜色 1 3 2 3" xfId="1553" xr:uid="{00000000-0005-0000-0000-000041060000}"/>
    <cellStyle name="强调文字颜色 1 3 3" xfId="1554" xr:uid="{00000000-0005-0000-0000-000042060000}"/>
    <cellStyle name="强调文字颜色 1 3 3 2" xfId="1555" xr:uid="{00000000-0005-0000-0000-000043060000}"/>
    <cellStyle name="强调文字颜色 1 3 4" xfId="1556" xr:uid="{00000000-0005-0000-0000-000044060000}"/>
    <cellStyle name="强调文字颜色 1 4" xfId="1557" xr:uid="{00000000-0005-0000-0000-000045060000}"/>
    <cellStyle name="强调文字颜色 1 4 2" xfId="1558" xr:uid="{00000000-0005-0000-0000-000046060000}"/>
    <cellStyle name="强调文字颜色 1 4 2 2" xfId="1559" xr:uid="{00000000-0005-0000-0000-000047060000}"/>
    <cellStyle name="强调文字颜色 1 4 3" xfId="1560" xr:uid="{00000000-0005-0000-0000-000048060000}"/>
    <cellStyle name="强调文字颜色 1 5" xfId="1561" xr:uid="{00000000-0005-0000-0000-000049060000}"/>
    <cellStyle name="强调文字颜色 1 5 2" xfId="1562" xr:uid="{00000000-0005-0000-0000-00004A060000}"/>
    <cellStyle name="强调文字颜色 1 5 2 2" xfId="1563" xr:uid="{00000000-0005-0000-0000-00004B060000}"/>
    <cellStyle name="强调文字颜色 1 5 3" xfId="1564" xr:uid="{00000000-0005-0000-0000-00004C060000}"/>
    <cellStyle name="强调文字颜色 1 6" xfId="1565" xr:uid="{00000000-0005-0000-0000-00004D060000}"/>
    <cellStyle name="强调文字颜色 1 6 2" xfId="1566" xr:uid="{00000000-0005-0000-0000-00004E060000}"/>
    <cellStyle name="强调文字颜色 1 7" xfId="1567" xr:uid="{00000000-0005-0000-0000-00004F060000}"/>
    <cellStyle name="强调文字颜色 1 7 2" xfId="1568" xr:uid="{00000000-0005-0000-0000-000050060000}"/>
    <cellStyle name="强调文字颜色 2 2" xfId="1569" xr:uid="{00000000-0005-0000-0000-000051060000}"/>
    <cellStyle name="强调文字颜色 2 2 2" xfId="1570" xr:uid="{00000000-0005-0000-0000-000052060000}"/>
    <cellStyle name="强调文字颜色 2 2 2 2" xfId="1571" xr:uid="{00000000-0005-0000-0000-000053060000}"/>
    <cellStyle name="强调文字颜色 2 2 2 2 2" xfId="1572" xr:uid="{00000000-0005-0000-0000-000054060000}"/>
    <cellStyle name="强调文字颜色 2 2 2 3" xfId="1573" xr:uid="{00000000-0005-0000-0000-000055060000}"/>
    <cellStyle name="强调文字颜色 2 2 3" xfId="1574" xr:uid="{00000000-0005-0000-0000-000056060000}"/>
    <cellStyle name="强调文字颜色 2 2 3 2" xfId="1575" xr:uid="{00000000-0005-0000-0000-000057060000}"/>
    <cellStyle name="强调文字颜色 2 2 3 2 2" xfId="1576" xr:uid="{00000000-0005-0000-0000-000058060000}"/>
    <cellStyle name="强调文字颜色 2 2 3 3" xfId="1577" xr:uid="{00000000-0005-0000-0000-000059060000}"/>
    <cellStyle name="强调文字颜色 2 2 4" xfId="1578" xr:uid="{00000000-0005-0000-0000-00005A060000}"/>
    <cellStyle name="强调文字颜色 2 2 4 2" xfId="1579" xr:uid="{00000000-0005-0000-0000-00005B060000}"/>
    <cellStyle name="强调文字颜色 2 2 4 2 2" xfId="1580" xr:uid="{00000000-0005-0000-0000-00005C060000}"/>
    <cellStyle name="强调文字颜色 2 2 4 3" xfId="1581" xr:uid="{00000000-0005-0000-0000-00005D060000}"/>
    <cellStyle name="强调文字颜色 2 2 5" xfId="1582" xr:uid="{00000000-0005-0000-0000-00005E060000}"/>
    <cellStyle name="强调文字颜色 2 3" xfId="1583" xr:uid="{00000000-0005-0000-0000-00005F060000}"/>
    <cellStyle name="强调文字颜色 2 3 2" xfId="1584" xr:uid="{00000000-0005-0000-0000-000060060000}"/>
    <cellStyle name="强调文字颜色 2 3 2 2" xfId="1585" xr:uid="{00000000-0005-0000-0000-000061060000}"/>
    <cellStyle name="强调文字颜色 2 3 2 2 2" xfId="1586" xr:uid="{00000000-0005-0000-0000-000062060000}"/>
    <cellStyle name="强调文字颜色 2 3 2 3" xfId="1587" xr:uid="{00000000-0005-0000-0000-000063060000}"/>
    <cellStyle name="强调文字颜色 2 3 3" xfId="1588" xr:uid="{00000000-0005-0000-0000-000064060000}"/>
    <cellStyle name="强调文字颜色 2 3 3 2" xfId="1589" xr:uid="{00000000-0005-0000-0000-000065060000}"/>
    <cellStyle name="强调文字颜色 2 3 4" xfId="1590" xr:uid="{00000000-0005-0000-0000-000066060000}"/>
    <cellStyle name="强调文字颜色 2 4" xfId="1591" xr:uid="{00000000-0005-0000-0000-000067060000}"/>
    <cellStyle name="强调文字颜色 2 4 2" xfId="1592" xr:uid="{00000000-0005-0000-0000-000068060000}"/>
    <cellStyle name="强调文字颜色 2 4 2 2" xfId="1593" xr:uid="{00000000-0005-0000-0000-000069060000}"/>
    <cellStyle name="强调文字颜色 2 4 3" xfId="1594" xr:uid="{00000000-0005-0000-0000-00006A060000}"/>
    <cellStyle name="强调文字颜色 2 5" xfId="1595" xr:uid="{00000000-0005-0000-0000-00006B060000}"/>
    <cellStyle name="强调文字颜色 2 5 2" xfId="1596" xr:uid="{00000000-0005-0000-0000-00006C060000}"/>
    <cellStyle name="强调文字颜色 2 5 2 2" xfId="1597" xr:uid="{00000000-0005-0000-0000-00006D060000}"/>
    <cellStyle name="强调文字颜色 2 5 3" xfId="1598" xr:uid="{00000000-0005-0000-0000-00006E060000}"/>
    <cellStyle name="强调文字颜色 2 6" xfId="1599" xr:uid="{00000000-0005-0000-0000-00006F060000}"/>
    <cellStyle name="强调文字颜色 2 6 2" xfId="1600" xr:uid="{00000000-0005-0000-0000-000070060000}"/>
    <cellStyle name="强调文字颜色 2 7" xfId="1601" xr:uid="{00000000-0005-0000-0000-000071060000}"/>
    <cellStyle name="强调文字颜色 2 7 2" xfId="1602" xr:uid="{00000000-0005-0000-0000-000072060000}"/>
    <cellStyle name="强调文字颜色 3 2" xfId="1603" xr:uid="{00000000-0005-0000-0000-000073060000}"/>
    <cellStyle name="强调文字颜色 3 2 2" xfId="1604" xr:uid="{00000000-0005-0000-0000-000074060000}"/>
    <cellStyle name="强调文字颜色 3 2 2 2" xfId="1605" xr:uid="{00000000-0005-0000-0000-000075060000}"/>
    <cellStyle name="强调文字颜色 3 2 2 2 2" xfId="1606" xr:uid="{00000000-0005-0000-0000-000076060000}"/>
    <cellStyle name="强调文字颜色 3 2 2 3" xfId="1607" xr:uid="{00000000-0005-0000-0000-000077060000}"/>
    <cellStyle name="强调文字颜色 3 2 3" xfId="1608" xr:uid="{00000000-0005-0000-0000-000078060000}"/>
    <cellStyle name="强调文字颜色 3 2 3 2" xfId="1609" xr:uid="{00000000-0005-0000-0000-000079060000}"/>
    <cellStyle name="强调文字颜色 3 2 3 2 2" xfId="1610" xr:uid="{00000000-0005-0000-0000-00007A060000}"/>
    <cellStyle name="强调文字颜色 3 2 3 3" xfId="1611" xr:uid="{00000000-0005-0000-0000-00007B060000}"/>
    <cellStyle name="强调文字颜色 3 2 4" xfId="1612" xr:uid="{00000000-0005-0000-0000-00007C060000}"/>
    <cellStyle name="强调文字颜色 3 2 4 2" xfId="1613" xr:uid="{00000000-0005-0000-0000-00007D060000}"/>
    <cellStyle name="强调文字颜色 3 2 4 2 2" xfId="1614" xr:uid="{00000000-0005-0000-0000-00007E060000}"/>
    <cellStyle name="强调文字颜色 3 2 4 3" xfId="1615" xr:uid="{00000000-0005-0000-0000-00007F060000}"/>
    <cellStyle name="强调文字颜色 3 2 5" xfId="1616" xr:uid="{00000000-0005-0000-0000-000080060000}"/>
    <cellStyle name="强调文字颜色 3 3" xfId="1617" xr:uid="{00000000-0005-0000-0000-000081060000}"/>
    <cellStyle name="强调文字颜色 3 3 2" xfId="1618" xr:uid="{00000000-0005-0000-0000-000082060000}"/>
    <cellStyle name="强调文字颜色 3 3 2 2" xfId="1619" xr:uid="{00000000-0005-0000-0000-000083060000}"/>
    <cellStyle name="强调文字颜色 3 3 2 2 2" xfId="1620" xr:uid="{00000000-0005-0000-0000-000084060000}"/>
    <cellStyle name="强调文字颜色 3 3 2 3" xfId="1621" xr:uid="{00000000-0005-0000-0000-000085060000}"/>
    <cellStyle name="强调文字颜色 3 3 3" xfId="1622" xr:uid="{00000000-0005-0000-0000-000086060000}"/>
    <cellStyle name="强调文字颜色 3 3 3 2" xfId="1623" xr:uid="{00000000-0005-0000-0000-000087060000}"/>
    <cellStyle name="强调文字颜色 3 3 4" xfId="1624" xr:uid="{00000000-0005-0000-0000-000088060000}"/>
    <cellStyle name="强调文字颜色 3 4" xfId="1625" xr:uid="{00000000-0005-0000-0000-000089060000}"/>
    <cellStyle name="强调文字颜色 3 4 2" xfId="1626" xr:uid="{00000000-0005-0000-0000-00008A060000}"/>
    <cellStyle name="强调文字颜色 3 4 2 2" xfId="1627" xr:uid="{00000000-0005-0000-0000-00008B060000}"/>
    <cellStyle name="强调文字颜色 3 4 3" xfId="1628" xr:uid="{00000000-0005-0000-0000-00008C060000}"/>
    <cellStyle name="强调文字颜色 3 5" xfId="1629" xr:uid="{00000000-0005-0000-0000-00008D060000}"/>
    <cellStyle name="强调文字颜色 3 5 2" xfId="1630" xr:uid="{00000000-0005-0000-0000-00008E060000}"/>
    <cellStyle name="强调文字颜色 3 5 2 2" xfId="1631" xr:uid="{00000000-0005-0000-0000-00008F060000}"/>
    <cellStyle name="强调文字颜色 3 5 3" xfId="1632" xr:uid="{00000000-0005-0000-0000-000090060000}"/>
    <cellStyle name="强调文字颜色 3 6" xfId="1633" xr:uid="{00000000-0005-0000-0000-000091060000}"/>
    <cellStyle name="强调文字颜色 3 6 2" xfId="1634" xr:uid="{00000000-0005-0000-0000-000092060000}"/>
    <cellStyle name="强调文字颜色 3 7" xfId="1635" xr:uid="{00000000-0005-0000-0000-000093060000}"/>
    <cellStyle name="强调文字颜色 3 7 2" xfId="1636" xr:uid="{00000000-0005-0000-0000-000094060000}"/>
    <cellStyle name="强调文字颜色 4 2" xfId="1637" xr:uid="{00000000-0005-0000-0000-000095060000}"/>
    <cellStyle name="强调文字颜色 4 2 2" xfId="1638" xr:uid="{00000000-0005-0000-0000-000096060000}"/>
    <cellStyle name="强调文字颜色 4 2 2 2" xfId="1639" xr:uid="{00000000-0005-0000-0000-000097060000}"/>
    <cellStyle name="强调文字颜色 4 2 2 2 2" xfId="1640" xr:uid="{00000000-0005-0000-0000-000098060000}"/>
    <cellStyle name="强调文字颜色 4 2 2 3" xfId="1641" xr:uid="{00000000-0005-0000-0000-000099060000}"/>
    <cellStyle name="强调文字颜色 4 2 3" xfId="1642" xr:uid="{00000000-0005-0000-0000-00009A060000}"/>
    <cellStyle name="强调文字颜色 4 2 3 2" xfId="1643" xr:uid="{00000000-0005-0000-0000-00009B060000}"/>
    <cellStyle name="强调文字颜色 4 2 3 2 2" xfId="1644" xr:uid="{00000000-0005-0000-0000-00009C060000}"/>
    <cellStyle name="强调文字颜色 4 2 3 3" xfId="1645" xr:uid="{00000000-0005-0000-0000-00009D060000}"/>
    <cellStyle name="强调文字颜色 4 2 4" xfId="1646" xr:uid="{00000000-0005-0000-0000-00009E060000}"/>
    <cellStyle name="强调文字颜色 4 2 4 2" xfId="1647" xr:uid="{00000000-0005-0000-0000-00009F060000}"/>
    <cellStyle name="强调文字颜色 4 2 4 2 2" xfId="1648" xr:uid="{00000000-0005-0000-0000-0000A0060000}"/>
    <cellStyle name="强调文字颜色 4 2 4 3" xfId="1649" xr:uid="{00000000-0005-0000-0000-0000A1060000}"/>
    <cellStyle name="强调文字颜色 4 2 5" xfId="1650" xr:uid="{00000000-0005-0000-0000-0000A2060000}"/>
    <cellStyle name="强调文字颜色 4 3" xfId="1651" xr:uid="{00000000-0005-0000-0000-0000A3060000}"/>
    <cellStyle name="强调文字颜色 4 3 2" xfId="1652" xr:uid="{00000000-0005-0000-0000-0000A4060000}"/>
    <cellStyle name="强调文字颜色 4 3 2 2" xfId="1653" xr:uid="{00000000-0005-0000-0000-0000A5060000}"/>
    <cellStyle name="强调文字颜色 4 3 2 2 2" xfId="1654" xr:uid="{00000000-0005-0000-0000-0000A6060000}"/>
    <cellStyle name="强调文字颜色 4 3 2 3" xfId="1655" xr:uid="{00000000-0005-0000-0000-0000A7060000}"/>
    <cellStyle name="强调文字颜色 4 3 3" xfId="1656" xr:uid="{00000000-0005-0000-0000-0000A8060000}"/>
    <cellStyle name="强调文字颜色 4 3 3 2" xfId="1657" xr:uid="{00000000-0005-0000-0000-0000A9060000}"/>
    <cellStyle name="强调文字颜色 4 3 4" xfId="1658" xr:uid="{00000000-0005-0000-0000-0000AA060000}"/>
    <cellStyle name="强调文字颜色 4 4" xfId="1659" xr:uid="{00000000-0005-0000-0000-0000AB060000}"/>
    <cellStyle name="强调文字颜色 4 4 2" xfId="1660" xr:uid="{00000000-0005-0000-0000-0000AC060000}"/>
    <cellStyle name="强调文字颜色 4 4 2 2" xfId="1661" xr:uid="{00000000-0005-0000-0000-0000AD060000}"/>
    <cellStyle name="强调文字颜色 4 4 3" xfId="1662" xr:uid="{00000000-0005-0000-0000-0000AE060000}"/>
    <cellStyle name="强调文字颜色 4 5" xfId="1663" xr:uid="{00000000-0005-0000-0000-0000AF060000}"/>
    <cellStyle name="强调文字颜色 4 5 2" xfId="1664" xr:uid="{00000000-0005-0000-0000-0000B0060000}"/>
    <cellStyle name="强调文字颜色 4 5 2 2" xfId="1665" xr:uid="{00000000-0005-0000-0000-0000B1060000}"/>
    <cellStyle name="强调文字颜色 4 5 3" xfId="1666" xr:uid="{00000000-0005-0000-0000-0000B2060000}"/>
    <cellStyle name="强调文字颜色 4 6" xfId="1667" xr:uid="{00000000-0005-0000-0000-0000B3060000}"/>
    <cellStyle name="强调文字颜色 4 6 2" xfId="1668" xr:uid="{00000000-0005-0000-0000-0000B4060000}"/>
    <cellStyle name="强调文字颜色 4 7" xfId="1669" xr:uid="{00000000-0005-0000-0000-0000B5060000}"/>
    <cellStyle name="强调文字颜色 4 7 2" xfId="1670" xr:uid="{00000000-0005-0000-0000-0000B6060000}"/>
    <cellStyle name="强调文字颜色 5 2" xfId="1671" xr:uid="{00000000-0005-0000-0000-0000B7060000}"/>
    <cellStyle name="强调文字颜色 5 2 2" xfId="1672" xr:uid="{00000000-0005-0000-0000-0000B8060000}"/>
    <cellStyle name="强调文字颜色 5 2 2 2" xfId="1673" xr:uid="{00000000-0005-0000-0000-0000B9060000}"/>
    <cellStyle name="强调文字颜色 5 2 2 2 2" xfId="1674" xr:uid="{00000000-0005-0000-0000-0000BA060000}"/>
    <cellStyle name="强调文字颜色 5 2 2 3" xfId="1675" xr:uid="{00000000-0005-0000-0000-0000BB060000}"/>
    <cellStyle name="强调文字颜色 5 2 3" xfId="1676" xr:uid="{00000000-0005-0000-0000-0000BC060000}"/>
    <cellStyle name="强调文字颜色 5 2 3 2" xfId="1677" xr:uid="{00000000-0005-0000-0000-0000BD060000}"/>
    <cellStyle name="强调文字颜色 5 2 3 2 2" xfId="1678" xr:uid="{00000000-0005-0000-0000-0000BE060000}"/>
    <cellStyle name="强调文字颜色 5 2 3 3" xfId="1679" xr:uid="{00000000-0005-0000-0000-0000BF060000}"/>
    <cellStyle name="强调文字颜色 5 2 4" xfId="1680" xr:uid="{00000000-0005-0000-0000-0000C0060000}"/>
    <cellStyle name="强调文字颜色 5 2 4 2" xfId="1681" xr:uid="{00000000-0005-0000-0000-0000C1060000}"/>
    <cellStyle name="强调文字颜色 5 2 4 2 2" xfId="1682" xr:uid="{00000000-0005-0000-0000-0000C2060000}"/>
    <cellStyle name="强调文字颜色 5 2 4 3" xfId="1683" xr:uid="{00000000-0005-0000-0000-0000C3060000}"/>
    <cellStyle name="强调文字颜色 5 2 5" xfId="1684" xr:uid="{00000000-0005-0000-0000-0000C4060000}"/>
    <cellStyle name="强调文字颜色 5 3" xfId="1685" xr:uid="{00000000-0005-0000-0000-0000C5060000}"/>
    <cellStyle name="强调文字颜色 5 3 2" xfId="1686" xr:uid="{00000000-0005-0000-0000-0000C6060000}"/>
    <cellStyle name="强调文字颜色 5 3 2 2" xfId="1687" xr:uid="{00000000-0005-0000-0000-0000C7060000}"/>
    <cellStyle name="强调文字颜色 5 3 2 2 2" xfId="1688" xr:uid="{00000000-0005-0000-0000-0000C8060000}"/>
    <cellStyle name="强调文字颜色 5 3 2 3" xfId="1689" xr:uid="{00000000-0005-0000-0000-0000C9060000}"/>
    <cellStyle name="强调文字颜色 5 3 3" xfId="1690" xr:uid="{00000000-0005-0000-0000-0000CA060000}"/>
    <cellStyle name="强调文字颜色 5 3 3 2" xfId="1691" xr:uid="{00000000-0005-0000-0000-0000CB060000}"/>
    <cellStyle name="强调文字颜色 5 3 4" xfId="1692" xr:uid="{00000000-0005-0000-0000-0000CC060000}"/>
    <cellStyle name="强调文字颜色 5 4" xfId="1693" xr:uid="{00000000-0005-0000-0000-0000CD060000}"/>
    <cellStyle name="强调文字颜色 5 4 2" xfId="1694" xr:uid="{00000000-0005-0000-0000-0000CE060000}"/>
    <cellStyle name="强调文字颜色 5 4 2 2" xfId="1695" xr:uid="{00000000-0005-0000-0000-0000CF060000}"/>
    <cellStyle name="强调文字颜色 5 4 3" xfId="1696" xr:uid="{00000000-0005-0000-0000-0000D0060000}"/>
    <cellStyle name="强调文字颜色 5 5" xfId="1697" xr:uid="{00000000-0005-0000-0000-0000D1060000}"/>
    <cellStyle name="强调文字颜色 5 5 2" xfId="1698" xr:uid="{00000000-0005-0000-0000-0000D2060000}"/>
    <cellStyle name="强调文字颜色 5 5 2 2" xfId="1699" xr:uid="{00000000-0005-0000-0000-0000D3060000}"/>
    <cellStyle name="强调文字颜色 5 5 3" xfId="1700" xr:uid="{00000000-0005-0000-0000-0000D4060000}"/>
    <cellStyle name="强调文字颜色 5 6" xfId="1701" xr:uid="{00000000-0005-0000-0000-0000D5060000}"/>
    <cellStyle name="强调文字颜色 5 6 2" xfId="1702" xr:uid="{00000000-0005-0000-0000-0000D6060000}"/>
    <cellStyle name="强调文字颜色 5 7" xfId="1703" xr:uid="{00000000-0005-0000-0000-0000D7060000}"/>
    <cellStyle name="强调文字颜色 5 7 2" xfId="1704" xr:uid="{00000000-0005-0000-0000-0000D8060000}"/>
    <cellStyle name="强调文字颜色 6 2" xfId="1705" xr:uid="{00000000-0005-0000-0000-0000D9060000}"/>
    <cellStyle name="强调文字颜色 6 2 2" xfId="1706" xr:uid="{00000000-0005-0000-0000-0000DA060000}"/>
    <cellStyle name="强调文字颜色 6 2 2 2" xfId="1707" xr:uid="{00000000-0005-0000-0000-0000DB060000}"/>
    <cellStyle name="强调文字颜色 6 2 2 2 2" xfId="1708" xr:uid="{00000000-0005-0000-0000-0000DC060000}"/>
    <cellStyle name="强调文字颜色 6 2 2 3" xfId="1709" xr:uid="{00000000-0005-0000-0000-0000DD060000}"/>
    <cellStyle name="强调文字颜色 6 2 3" xfId="1710" xr:uid="{00000000-0005-0000-0000-0000DE060000}"/>
    <cellStyle name="强调文字颜色 6 2 3 2" xfId="1711" xr:uid="{00000000-0005-0000-0000-0000DF060000}"/>
    <cellStyle name="强调文字颜色 6 2 3 2 2" xfId="1712" xr:uid="{00000000-0005-0000-0000-0000E0060000}"/>
    <cellStyle name="强调文字颜色 6 2 3 3" xfId="1713" xr:uid="{00000000-0005-0000-0000-0000E1060000}"/>
    <cellStyle name="强调文字颜色 6 2 4" xfId="1714" xr:uid="{00000000-0005-0000-0000-0000E2060000}"/>
    <cellStyle name="强调文字颜色 6 2 4 2" xfId="1715" xr:uid="{00000000-0005-0000-0000-0000E3060000}"/>
    <cellStyle name="强调文字颜色 6 2 4 2 2" xfId="1716" xr:uid="{00000000-0005-0000-0000-0000E4060000}"/>
    <cellStyle name="强调文字颜色 6 2 4 3" xfId="1717" xr:uid="{00000000-0005-0000-0000-0000E5060000}"/>
    <cellStyle name="强调文字颜色 6 2 5" xfId="1718" xr:uid="{00000000-0005-0000-0000-0000E6060000}"/>
    <cellStyle name="强调文字颜色 6 3" xfId="1719" xr:uid="{00000000-0005-0000-0000-0000E7060000}"/>
    <cellStyle name="强调文字颜色 6 3 2" xfId="1720" xr:uid="{00000000-0005-0000-0000-0000E8060000}"/>
    <cellStyle name="强调文字颜色 6 3 2 2" xfId="1721" xr:uid="{00000000-0005-0000-0000-0000E9060000}"/>
    <cellStyle name="强调文字颜色 6 3 2 2 2" xfId="1722" xr:uid="{00000000-0005-0000-0000-0000EA060000}"/>
    <cellStyle name="强调文字颜色 6 3 2 3" xfId="1723" xr:uid="{00000000-0005-0000-0000-0000EB060000}"/>
    <cellStyle name="强调文字颜色 6 3 3" xfId="1724" xr:uid="{00000000-0005-0000-0000-0000EC060000}"/>
    <cellStyle name="强调文字颜色 6 3 3 2" xfId="1725" xr:uid="{00000000-0005-0000-0000-0000ED060000}"/>
    <cellStyle name="强调文字颜色 6 3 4" xfId="1726" xr:uid="{00000000-0005-0000-0000-0000EE060000}"/>
    <cellStyle name="强调文字颜色 6 4" xfId="1727" xr:uid="{00000000-0005-0000-0000-0000EF060000}"/>
    <cellStyle name="强调文字颜色 6 4 2" xfId="1728" xr:uid="{00000000-0005-0000-0000-0000F0060000}"/>
    <cellStyle name="强调文字颜色 6 4 2 2" xfId="1729" xr:uid="{00000000-0005-0000-0000-0000F1060000}"/>
    <cellStyle name="强调文字颜色 6 4 3" xfId="1730" xr:uid="{00000000-0005-0000-0000-0000F2060000}"/>
    <cellStyle name="强调文字颜色 6 5" xfId="1731" xr:uid="{00000000-0005-0000-0000-0000F3060000}"/>
    <cellStyle name="强调文字颜色 6 5 2" xfId="1732" xr:uid="{00000000-0005-0000-0000-0000F4060000}"/>
    <cellStyle name="强调文字颜色 6 5 2 2" xfId="1733" xr:uid="{00000000-0005-0000-0000-0000F5060000}"/>
    <cellStyle name="强调文字颜色 6 5 3" xfId="1734" xr:uid="{00000000-0005-0000-0000-0000F6060000}"/>
    <cellStyle name="强调文字颜色 6 6" xfId="1735" xr:uid="{00000000-0005-0000-0000-0000F7060000}"/>
    <cellStyle name="强调文字颜色 6 6 2" xfId="1736" xr:uid="{00000000-0005-0000-0000-0000F8060000}"/>
    <cellStyle name="强调文字颜色 6 7" xfId="1737" xr:uid="{00000000-0005-0000-0000-0000F9060000}"/>
    <cellStyle name="强调文字颜色 6 7 2" xfId="1738" xr:uid="{00000000-0005-0000-0000-0000FA060000}"/>
    <cellStyle name="日期" xfId="1739" xr:uid="{00000000-0005-0000-0000-0000FB060000}"/>
    <cellStyle name="商品名称" xfId="1740" xr:uid="{00000000-0005-0000-0000-0000FC060000}"/>
    <cellStyle name="适中 2" xfId="1741" xr:uid="{00000000-0005-0000-0000-0000FD060000}"/>
    <cellStyle name="适中 2 2" xfId="1742" xr:uid="{00000000-0005-0000-0000-0000FE060000}"/>
    <cellStyle name="适中 3" xfId="1743" xr:uid="{00000000-0005-0000-0000-0000FF060000}"/>
    <cellStyle name="输出 2" xfId="1744" xr:uid="{00000000-0005-0000-0000-000000070000}"/>
    <cellStyle name="输出 2 2" xfId="1745" xr:uid="{00000000-0005-0000-0000-000001070000}"/>
    <cellStyle name="输出 3" xfId="1746" xr:uid="{00000000-0005-0000-0000-000002070000}"/>
    <cellStyle name="输出 4" xfId="1747" xr:uid="{00000000-0005-0000-0000-000003070000}"/>
    <cellStyle name="输入 2" xfId="1748" xr:uid="{00000000-0005-0000-0000-000004070000}"/>
    <cellStyle name="输入 2 2" xfId="1749" xr:uid="{00000000-0005-0000-0000-000005070000}"/>
    <cellStyle name="输入 3" xfId="1750" xr:uid="{00000000-0005-0000-0000-000006070000}"/>
    <cellStyle name="输入 4" xfId="1751" xr:uid="{00000000-0005-0000-0000-000007070000}"/>
    <cellStyle name="数量" xfId="1752" xr:uid="{00000000-0005-0000-0000-000008070000}"/>
    <cellStyle name="样式 1" xfId="1753" xr:uid="{00000000-0005-0000-0000-000009070000}"/>
    <cellStyle name="样式 1 2" xfId="1754" xr:uid="{00000000-0005-0000-0000-00000A070000}"/>
    <cellStyle name="样式 1 2 2" xfId="1755" xr:uid="{00000000-0005-0000-0000-00000B070000}"/>
    <cellStyle name="样式 1 2 3" xfId="1756" xr:uid="{00000000-0005-0000-0000-00000C070000}"/>
    <cellStyle name="样式 1 2 4" xfId="1757" xr:uid="{00000000-0005-0000-0000-00000D070000}"/>
    <cellStyle name="样式 1 3" xfId="1758" xr:uid="{00000000-0005-0000-0000-00000E070000}"/>
    <cellStyle name="样式 1 3 2" xfId="1759" xr:uid="{00000000-0005-0000-0000-00000F070000}"/>
    <cellStyle name="样式 1 3 3" xfId="1760" xr:uid="{00000000-0005-0000-0000-000010070000}"/>
    <cellStyle name="样式 1 4" xfId="1761" xr:uid="{00000000-0005-0000-0000-000011070000}"/>
    <cellStyle name="样式 1 4 2" xfId="1762" xr:uid="{00000000-0005-0000-0000-000012070000}"/>
    <cellStyle name="样式 1 5" xfId="1763" xr:uid="{00000000-0005-0000-0000-000013070000}"/>
    <cellStyle name="样式 1 6" xfId="1764" xr:uid="{00000000-0005-0000-0000-000014070000}"/>
    <cellStyle name="一般_EUitemdb-imp2c-add" xfId="1765" xr:uid="{00000000-0005-0000-0000-000015070000}"/>
    <cellStyle name="믅됞 [0.00]_PRODUCT DETAIL Q1" xfId="1766" xr:uid="{00000000-0005-0000-0000-000016070000}"/>
    <cellStyle name="믅됞_PRODUCT DETAIL Q1" xfId="1767" xr:uid="{00000000-0005-0000-0000-000017070000}"/>
    <cellStyle name="백분율_HOBONG" xfId="1768" xr:uid="{00000000-0005-0000-0000-000018070000}"/>
    <cellStyle name="昗弨_Pacific Region P&amp;L" xfId="1769" xr:uid="{00000000-0005-0000-0000-000019070000}"/>
    <cellStyle name="寘嬫愗傝 [0.00]_Region Orders (2)" xfId="1770" xr:uid="{00000000-0005-0000-0000-00001A070000}"/>
    <cellStyle name="寘嬫愗傝_Region Orders (2)" xfId="1771" xr:uid="{00000000-0005-0000-0000-00001B070000}"/>
    <cellStyle name="注释 2" xfId="1772" xr:uid="{00000000-0005-0000-0000-00001C070000}"/>
    <cellStyle name="注释 2 2" xfId="1773" xr:uid="{00000000-0005-0000-0000-00001D070000}"/>
    <cellStyle name="注释 2 2 2" xfId="1774" xr:uid="{00000000-0005-0000-0000-00001E070000}"/>
    <cellStyle name="注释 2 2 2 2" xfId="1775" xr:uid="{00000000-0005-0000-0000-00001F070000}"/>
    <cellStyle name="注释 2 2 3" xfId="1776" xr:uid="{00000000-0005-0000-0000-000020070000}"/>
    <cellStyle name="注释 2 3" xfId="1777" xr:uid="{00000000-0005-0000-0000-000021070000}"/>
    <cellStyle name="注释 2 3 2" xfId="1778" xr:uid="{00000000-0005-0000-0000-000022070000}"/>
    <cellStyle name="注释 2 3 2 2" xfId="1779" xr:uid="{00000000-0005-0000-0000-000023070000}"/>
    <cellStyle name="注释 2 3 3" xfId="1780" xr:uid="{00000000-0005-0000-0000-000024070000}"/>
    <cellStyle name="注释 2 4" xfId="1781" xr:uid="{00000000-0005-0000-0000-000025070000}"/>
    <cellStyle name="注释 2 4 2" xfId="1782" xr:uid="{00000000-0005-0000-0000-000026070000}"/>
    <cellStyle name="注释 2 4 2 2" xfId="1783" xr:uid="{00000000-0005-0000-0000-000027070000}"/>
    <cellStyle name="注释 2 4 3" xfId="1784" xr:uid="{00000000-0005-0000-0000-000028070000}"/>
    <cellStyle name="注释 2 5" xfId="1785" xr:uid="{00000000-0005-0000-0000-000029070000}"/>
    <cellStyle name="注释 3" xfId="1786" xr:uid="{00000000-0005-0000-0000-00002A070000}"/>
    <cellStyle name="注释 3 2" xfId="1787" xr:uid="{00000000-0005-0000-0000-00002B070000}"/>
    <cellStyle name="注释 3 2 2" xfId="1788" xr:uid="{00000000-0005-0000-0000-00002C070000}"/>
    <cellStyle name="注释 3 2 2 2" xfId="1789" xr:uid="{00000000-0005-0000-0000-00002D070000}"/>
    <cellStyle name="注释 3 2 3" xfId="1790" xr:uid="{00000000-0005-0000-0000-00002E070000}"/>
    <cellStyle name="注释 3 3" xfId="1791" xr:uid="{00000000-0005-0000-0000-00002F070000}"/>
    <cellStyle name="注释 3 3 2" xfId="1792" xr:uid="{00000000-0005-0000-0000-000030070000}"/>
    <cellStyle name="注释 3 4" xfId="1793" xr:uid="{00000000-0005-0000-0000-000031070000}"/>
    <cellStyle name="注释 4" xfId="1794" xr:uid="{00000000-0005-0000-0000-000032070000}"/>
    <cellStyle name="注释 4 2" xfId="1795" xr:uid="{00000000-0005-0000-0000-000033070000}"/>
    <cellStyle name="注释 4 2 2" xfId="1796" xr:uid="{00000000-0005-0000-0000-000034070000}"/>
    <cellStyle name="注释 4 3" xfId="1797" xr:uid="{00000000-0005-0000-0000-000035070000}"/>
    <cellStyle name="注释 5" xfId="1798" xr:uid="{00000000-0005-0000-0000-000036070000}"/>
    <cellStyle name="注释 5 2" xfId="1799" xr:uid="{00000000-0005-0000-0000-000037070000}"/>
    <cellStyle name="注释 5 2 2" xfId="1800" xr:uid="{00000000-0005-0000-0000-000038070000}"/>
    <cellStyle name="注释 5 3" xfId="1801" xr:uid="{00000000-0005-0000-0000-000039070000}"/>
    <cellStyle name="注释 6" xfId="1802" xr:uid="{00000000-0005-0000-0000-00003A070000}"/>
    <cellStyle name="注释 6 2" xfId="1803" xr:uid="{00000000-0005-0000-0000-00003B070000}"/>
    <cellStyle name="注释 7" xfId="1804" xr:uid="{00000000-0005-0000-0000-00003C070000}"/>
    <cellStyle name="注释 7 2" xfId="1805" xr:uid="{00000000-0005-0000-0000-00003D070000}"/>
    <cellStyle name="뷭?_BOOKSHIP" xfId="1806" xr:uid="{00000000-0005-0000-0000-00003E070000}"/>
    <cellStyle name="콤마 [0]_1202" xfId="1807" xr:uid="{00000000-0005-0000-0000-00003F070000}"/>
    <cellStyle name="콤마_1202" xfId="1808" xr:uid="{00000000-0005-0000-0000-000040070000}"/>
    <cellStyle name="통화 [0]_1202" xfId="1809" xr:uid="{00000000-0005-0000-0000-000041070000}"/>
    <cellStyle name="통화_1202" xfId="1810" xr:uid="{00000000-0005-0000-0000-000042070000}"/>
    <cellStyle name="표준_(정보부문)월별인원계획" xfId="1811" xr:uid="{00000000-0005-0000-0000-00004307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png"/><Relationship Id="rId84" Type="http://schemas.openxmlformats.org/officeDocument/2006/relationships/image" Target="../media/image84.png"/><Relationship Id="rId16" Type="http://schemas.openxmlformats.org/officeDocument/2006/relationships/image" Target="../media/image16.jpe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png"/><Relationship Id="rId5" Type="http://schemas.openxmlformats.org/officeDocument/2006/relationships/image" Target="../media/image5.jpeg"/><Relationship Id="rId19" Type="http://schemas.openxmlformats.org/officeDocument/2006/relationships/image" Target="../media/image1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jpeg"/><Relationship Id="rId78" Type="http://schemas.openxmlformats.org/officeDocument/2006/relationships/image" Target="../media/image78.png"/><Relationship Id="rId81" Type="http://schemas.openxmlformats.org/officeDocument/2006/relationships/image" Target="../media/image81.jpeg"/><Relationship Id="rId86" Type="http://schemas.openxmlformats.org/officeDocument/2006/relationships/image" Target="../media/image86.jpeg"/><Relationship Id="rId4" Type="http://schemas.openxmlformats.org/officeDocument/2006/relationships/image" Target="../media/image4.jpe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61" Type="http://schemas.openxmlformats.org/officeDocument/2006/relationships/image" Target="../media/image61.jpeg"/><Relationship Id="rId82" Type="http://schemas.openxmlformats.org/officeDocument/2006/relationships/image" Target="../media/image82.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30</xdr:row>
      <xdr:rowOff>0</xdr:rowOff>
    </xdr:from>
    <xdr:to>
      <xdr:col>7</xdr:col>
      <xdr:colOff>304800</xdr:colOff>
      <xdr:row>31</xdr:row>
      <xdr:rowOff>118745</xdr:rowOff>
    </xdr:to>
    <xdr:sp macro="" textlink="">
      <xdr:nvSpPr>
        <xdr:cNvPr id="2" name="AutoShape 1">
          <a:extLst>
            <a:ext uri="{FF2B5EF4-FFF2-40B4-BE49-F238E27FC236}">
              <a16:creationId xmlns:a16="http://schemas.microsoft.com/office/drawing/2014/main" id="{00000000-0008-0000-0000-000002000000}"/>
            </a:ext>
          </a:extLst>
        </xdr:cNvPr>
        <xdr:cNvSpPr>
          <a:spLocks noChangeAspect="1" noChangeArrowheads="1"/>
        </xdr:cNvSpPr>
      </xdr:nvSpPr>
      <xdr:spPr>
        <a:xfrm>
          <a:off x="10181590" y="199390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95251</xdr:colOff>
      <xdr:row>117</xdr:row>
      <xdr:rowOff>1285876</xdr:rowOff>
    </xdr:from>
    <xdr:to>
      <xdr:col>10</xdr:col>
      <xdr:colOff>1215347</xdr:colOff>
      <xdr:row>117</xdr:row>
      <xdr:rowOff>1495426</xdr:rowOff>
    </xdr:to>
    <xdr:pic>
      <xdr:nvPicPr>
        <xdr:cNvPr id="3" name="图片 1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2934315" y="67627500"/>
          <a:ext cx="1119505" cy="0"/>
        </a:xfrm>
        <a:prstGeom prst="rect">
          <a:avLst/>
        </a:prstGeom>
        <a:noFill/>
        <a:ln w="9525">
          <a:noFill/>
          <a:miter lim="800000"/>
          <a:headEnd/>
          <a:tailEnd/>
        </a:ln>
      </xdr:spPr>
    </xdr:pic>
    <xdr:clientData/>
  </xdr:twoCellAnchor>
  <xdr:twoCellAnchor editAs="oneCell">
    <xdr:from>
      <xdr:col>10</xdr:col>
      <xdr:colOff>62230</xdr:colOff>
      <xdr:row>97</xdr:row>
      <xdr:rowOff>73025</xdr:rowOff>
    </xdr:from>
    <xdr:to>
      <xdr:col>10</xdr:col>
      <xdr:colOff>683260</xdr:colOff>
      <xdr:row>97</xdr:row>
      <xdr:rowOff>555625</xdr:rowOff>
    </xdr:to>
    <xdr:pic>
      <xdr:nvPicPr>
        <xdr:cNvPr id="4" name="ID_370DF5ECCC1E4A7490CF4380808296E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screen"/>
        <a:stretch>
          <a:fillRect/>
        </a:stretch>
      </xdr:blipFill>
      <xdr:spPr>
        <a:xfrm>
          <a:off x="12901295" y="54733825"/>
          <a:ext cx="621030" cy="482600"/>
        </a:xfrm>
        <a:prstGeom prst="rect">
          <a:avLst/>
        </a:prstGeom>
        <a:noFill/>
        <a:ln w="9525">
          <a:noFill/>
        </a:ln>
      </xdr:spPr>
    </xdr:pic>
    <xdr:clientData/>
  </xdr:twoCellAnchor>
  <xdr:twoCellAnchor editAs="oneCell">
    <xdr:from>
      <xdr:col>10</xdr:col>
      <xdr:colOff>702945</xdr:colOff>
      <xdr:row>97</xdr:row>
      <xdr:rowOff>73025</xdr:rowOff>
    </xdr:from>
    <xdr:to>
      <xdr:col>10</xdr:col>
      <xdr:colOff>1212215</xdr:colOff>
      <xdr:row>97</xdr:row>
      <xdr:rowOff>555625</xdr:rowOff>
    </xdr:to>
    <xdr:pic>
      <xdr:nvPicPr>
        <xdr:cNvPr id="5" name="ID_B33FD5BF90FB4576A1018E48DFFA9176">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screen"/>
        <a:stretch>
          <a:fillRect/>
        </a:stretch>
      </xdr:blipFill>
      <xdr:spPr>
        <a:xfrm>
          <a:off x="13542010" y="54733825"/>
          <a:ext cx="509270" cy="482600"/>
        </a:xfrm>
        <a:prstGeom prst="rect">
          <a:avLst/>
        </a:prstGeom>
        <a:noFill/>
        <a:ln w="9525">
          <a:noFill/>
        </a:ln>
      </xdr:spPr>
    </xdr:pic>
    <xdr:clientData/>
  </xdr:twoCellAnchor>
  <xdr:twoCellAnchor editAs="oneCell">
    <xdr:from>
      <xdr:col>10</xdr:col>
      <xdr:colOff>71755</xdr:colOff>
      <xdr:row>115</xdr:row>
      <xdr:rowOff>76200</xdr:rowOff>
    </xdr:from>
    <xdr:to>
      <xdr:col>10</xdr:col>
      <xdr:colOff>692785</xdr:colOff>
      <xdr:row>115</xdr:row>
      <xdr:rowOff>558800</xdr:rowOff>
    </xdr:to>
    <xdr:pic>
      <xdr:nvPicPr>
        <xdr:cNvPr id="6" name="ID_370DF5ECCC1E4A7490CF4380808296E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screen"/>
        <a:stretch>
          <a:fillRect/>
        </a:stretch>
      </xdr:blipFill>
      <xdr:spPr>
        <a:xfrm>
          <a:off x="12910820" y="65341500"/>
          <a:ext cx="621030" cy="482600"/>
        </a:xfrm>
        <a:prstGeom prst="rect">
          <a:avLst/>
        </a:prstGeom>
        <a:noFill/>
        <a:ln w="9525">
          <a:noFill/>
        </a:ln>
      </xdr:spPr>
    </xdr:pic>
    <xdr:clientData/>
  </xdr:twoCellAnchor>
  <xdr:twoCellAnchor editAs="oneCell">
    <xdr:from>
      <xdr:col>10</xdr:col>
      <xdr:colOff>655320</xdr:colOff>
      <xdr:row>115</xdr:row>
      <xdr:rowOff>66675</xdr:rowOff>
    </xdr:from>
    <xdr:to>
      <xdr:col>10</xdr:col>
      <xdr:colOff>1164590</xdr:colOff>
      <xdr:row>115</xdr:row>
      <xdr:rowOff>549275</xdr:rowOff>
    </xdr:to>
    <xdr:pic>
      <xdr:nvPicPr>
        <xdr:cNvPr id="7" name="ID_B33FD5BF90FB4576A1018E48DFFA917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screen"/>
        <a:stretch>
          <a:fillRect/>
        </a:stretch>
      </xdr:blipFill>
      <xdr:spPr>
        <a:xfrm>
          <a:off x="13494385" y="65331975"/>
          <a:ext cx="509270" cy="482600"/>
        </a:xfrm>
        <a:prstGeom prst="rect">
          <a:avLst/>
        </a:prstGeom>
        <a:noFill/>
        <a:ln w="9525">
          <a:noFill/>
        </a:ln>
      </xdr:spPr>
    </xdr:pic>
    <xdr:clientData/>
  </xdr:twoCellAnchor>
  <xdr:twoCellAnchor>
    <xdr:from>
      <xdr:col>10</xdr:col>
      <xdr:colOff>142240</xdr:colOff>
      <xdr:row>169</xdr:row>
      <xdr:rowOff>108585</xdr:rowOff>
    </xdr:from>
    <xdr:to>
      <xdr:col>10</xdr:col>
      <xdr:colOff>575310</xdr:colOff>
      <xdr:row>169</xdr:row>
      <xdr:rowOff>460375</xdr:rowOff>
    </xdr:to>
    <xdr:pic>
      <xdr:nvPicPr>
        <xdr:cNvPr id="8" name="ID_981F823DF8404A4987D3680CD18CD16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screen"/>
        <a:srcRect/>
        <a:stretch>
          <a:fillRect/>
        </a:stretch>
      </xdr:blipFill>
      <xdr:spPr>
        <a:xfrm>
          <a:off x="12981305" y="94685485"/>
          <a:ext cx="433070" cy="351790"/>
        </a:xfrm>
        <a:prstGeom prst="rect">
          <a:avLst/>
        </a:prstGeom>
        <a:noFill/>
        <a:ln w="1">
          <a:noFill/>
          <a:miter lim="800000"/>
          <a:headEnd/>
          <a:tailEnd type="none" w="med" len="med"/>
        </a:ln>
        <a:effectLst/>
      </xdr:spPr>
    </xdr:pic>
    <xdr:clientData/>
  </xdr:twoCellAnchor>
  <xdr:twoCellAnchor>
    <xdr:from>
      <xdr:col>10</xdr:col>
      <xdr:colOff>598805</xdr:colOff>
      <xdr:row>169</xdr:row>
      <xdr:rowOff>117475</xdr:rowOff>
    </xdr:from>
    <xdr:to>
      <xdr:col>10</xdr:col>
      <xdr:colOff>1088390</xdr:colOff>
      <xdr:row>169</xdr:row>
      <xdr:rowOff>469900</xdr:rowOff>
    </xdr:to>
    <xdr:pic>
      <xdr:nvPicPr>
        <xdr:cNvPr id="9" name="ID_D971942688FD4AF79BF1BC1E2B0F2E3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screen"/>
        <a:srcRect/>
        <a:stretch>
          <a:fillRect/>
        </a:stretch>
      </xdr:blipFill>
      <xdr:spPr>
        <a:xfrm>
          <a:off x="13437870" y="94694375"/>
          <a:ext cx="489585" cy="352425"/>
        </a:xfrm>
        <a:prstGeom prst="rect">
          <a:avLst/>
        </a:prstGeom>
        <a:noFill/>
        <a:ln w="1">
          <a:noFill/>
          <a:miter lim="800000"/>
          <a:headEnd/>
          <a:tailEnd type="none" w="med" len="med"/>
        </a:ln>
        <a:effectLst/>
      </xdr:spPr>
    </xdr:pic>
    <xdr:clientData/>
  </xdr:twoCellAnchor>
  <xdr:twoCellAnchor editAs="oneCell">
    <xdr:from>
      <xdr:col>10</xdr:col>
      <xdr:colOff>354965</xdr:colOff>
      <xdr:row>9</xdr:row>
      <xdr:rowOff>19050</xdr:rowOff>
    </xdr:from>
    <xdr:to>
      <xdr:col>10</xdr:col>
      <xdr:colOff>911860</xdr:colOff>
      <xdr:row>9</xdr:row>
      <xdr:rowOff>428625</xdr:rowOff>
    </xdr:to>
    <xdr:pic>
      <xdr:nvPicPr>
        <xdr:cNvPr id="14" name="ID_E66B763548294A89B5F4D50E719CF0AB" descr="海美迪HD920B">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cstate="screen"/>
        <a:stretch>
          <a:fillRect/>
        </a:stretch>
      </xdr:blipFill>
      <xdr:spPr>
        <a:xfrm>
          <a:off x="13194030" y="5226050"/>
          <a:ext cx="556895" cy="409575"/>
        </a:xfrm>
        <a:prstGeom prst="rect">
          <a:avLst/>
        </a:prstGeom>
        <a:noFill/>
        <a:ln w="9525">
          <a:noFill/>
        </a:ln>
      </xdr:spPr>
    </xdr:pic>
    <xdr:clientData/>
  </xdr:twoCellAnchor>
  <xdr:twoCellAnchor editAs="oneCell">
    <xdr:from>
      <xdr:col>10</xdr:col>
      <xdr:colOff>254635</xdr:colOff>
      <xdr:row>10</xdr:row>
      <xdr:rowOff>200025</xdr:rowOff>
    </xdr:from>
    <xdr:to>
      <xdr:col>10</xdr:col>
      <xdr:colOff>992505</xdr:colOff>
      <xdr:row>10</xdr:row>
      <xdr:rowOff>485775</xdr:rowOff>
    </xdr:to>
    <xdr:pic>
      <xdr:nvPicPr>
        <xdr:cNvPr id="15" name="ID_6B75843DEE58479ABCD972CDA2C6ACD5" descr="Inked微信图片_20180420134030_LI">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cstate="screen"/>
        <a:stretch>
          <a:fillRect/>
        </a:stretch>
      </xdr:blipFill>
      <xdr:spPr>
        <a:xfrm>
          <a:off x="13093700" y="6181725"/>
          <a:ext cx="737870" cy="285750"/>
        </a:xfrm>
        <a:prstGeom prst="rect">
          <a:avLst/>
        </a:prstGeom>
        <a:noFill/>
        <a:ln w="9525">
          <a:noFill/>
        </a:ln>
      </xdr:spPr>
    </xdr:pic>
    <xdr:clientData/>
  </xdr:twoCellAnchor>
  <xdr:twoCellAnchor editAs="oneCell">
    <xdr:from>
      <xdr:col>10</xdr:col>
      <xdr:colOff>338455</xdr:colOff>
      <xdr:row>14</xdr:row>
      <xdr:rowOff>295275</xdr:rowOff>
    </xdr:from>
    <xdr:to>
      <xdr:col>10</xdr:col>
      <xdr:colOff>946785</xdr:colOff>
      <xdr:row>14</xdr:row>
      <xdr:rowOff>581025</xdr:rowOff>
    </xdr:to>
    <xdr:pic>
      <xdr:nvPicPr>
        <xdr:cNvPr id="16" name="ID_6BC18280A30C4885A5775223E79F7190">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8" cstate="screen"/>
        <a:stretch>
          <a:fillRect/>
        </a:stretch>
      </xdr:blipFill>
      <xdr:spPr>
        <a:xfrm>
          <a:off x="13177520" y="9655175"/>
          <a:ext cx="608330" cy="285750"/>
        </a:xfrm>
        <a:prstGeom prst="rect">
          <a:avLst/>
        </a:prstGeom>
        <a:noFill/>
        <a:ln w="9525">
          <a:noFill/>
        </a:ln>
      </xdr:spPr>
    </xdr:pic>
    <xdr:clientData/>
  </xdr:twoCellAnchor>
  <xdr:twoCellAnchor editAs="oneCell">
    <xdr:from>
      <xdr:col>10</xdr:col>
      <xdr:colOff>394335</xdr:colOff>
      <xdr:row>15</xdr:row>
      <xdr:rowOff>228600</xdr:rowOff>
    </xdr:from>
    <xdr:to>
      <xdr:col>10</xdr:col>
      <xdr:colOff>839470</xdr:colOff>
      <xdr:row>15</xdr:row>
      <xdr:rowOff>619125</xdr:rowOff>
    </xdr:to>
    <xdr:pic>
      <xdr:nvPicPr>
        <xdr:cNvPr id="17" name="ID_623135D45E564593AE6C25466ECCB272" descr="b4154ff7257b1fbd191dda4b86861f5">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screen"/>
        <a:stretch>
          <a:fillRect/>
        </a:stretch>
      </xdr:blipFill>
      <xdr:spPr>
        <a:xfrm>
          <a:off x="13233400" y="10452100"/>
          <a:ext cx="445135" cy="390525"/>
        </a:xfrm>
        <a:prstGeom prst="rect">
          <a:avLst/>
        </a:prstGeom>
        <a:noFill/>
        <a:ln w="9525">
          <a:noFill/>
        </a:ln>
      </xdr:spPr>
    </xdr:pic>
    <xdr:clientData/>
  </xdr:twoCellAnchor>
  <xdr:twoCellAnchor editAs="oneCell">
    <xdr:from>
      <xdr:col>10</xdr:col>
      <xdr:colOff>85725</xdr:colOff>
      <xdr:row>16</xdr:row>
      <xdr:rowOff>327660</xdr:rowOff>
    </xdr:from>
    <xdr:to>
      <xdr:col>10</xdr:col>
      <xdr:colOff>1143000</xdr:colOff>
      <xdr:row>16</xdr:row>
      <xdr:rowOff>568960</xdr:rowOff>
    </xdr:to>
    <xdr:pic>
      <xdr:nvPicPr>
        <xdr:cNvPr id="18" name="ID_6EA5B48383B2402FAB278DBC71F49D07" descr="未标题-1">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cstate="screen"/>
        <a:srcRect/>
        <a:stretch>
          <a:fillRect/>
        </a:stretch>
      </xdr:blipFill>
      <xdr:spPr>
        <a:xfrm>
          <a:off x="12924790" y="11414760"/>
          <a:ext cx="1057275" cy="241300"/>
        </a:xfrm>
        <a:prstGeom prst="rect">
          <a:avLst/>
        </a:prstGeom>
      </xdr:spPr>
    </xdr:pic>
    <xdr:clientData/>
  </xdr:twoCellAnchor>
  <xdr:twoCellAnchor editAs="oneCell">
    <xdr:from>
      <xdr:col>10</xdr:col>
      <xdr:colOff>238760</xdr:colOff>
      <xdr:row>17</xdr:row>
      <xdr:rowOff>66675</xdr:rowOff>
    </xdr:from>
    <xdr:to>
      <xdr:col>10</xdr:col>
      <xdr:colOff>1027430</xdr:colOff>
      <xdr:row>17</xdr:row>
      <xdr:rowOff>551815</xdr:rowOff>
    </xdr:to>
    <xdr:pic>
      <xdr:nvPicPr>
        <xdr:cNvPr id="19" name="ID_0E117436AD0D4A2981278230ABE3610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cstate="screen"/>
        <a:stretch>
          <a:fillRect/>
        </a:stretch>
      </xdr:blipFill>
      <xdr:spPr>
        <a:xfrm>
          <a:off x="13077825" y="12017375"/>
          <a:ext cx="788670" cy="485140"/>
        </a:xfrm>
        <a:prstGeom prst="rect">
          <a:avLst/>
        </a:prstGeom>
        <a:noFill/>
        <a:ln w="9525">
          <a:noFill/>
        </a:ln>
      </xdr:spPr>
    </xdr:pic>
    <xdr:clientData/>
  </xdr:twoCellAnchor>
  <xdr:twoCellAnchor editAs="oneCell">
    <xdr:from>
      <xdr:col>10</xdr:col>
      <xdr:colOff>308610</xdr:colOff>
      <xdr:row>18</xdr:row>
      <xdr:rowOff>19050</xdr:rowOff>
    </xdr:from>
    <xdr:to>
      <xdr:col>10</xdr:col>
      <xdr:colOff>958215</xdr:colOff>
      <xdr:row>18</xdr:row>
      <xdr:rowOff>304800</xdr:rowOff>
    </xdr:to>
    <xdr:pic>
      <xdr:nvPicPr>
        <xdr:cNvPr id="20" name="ID_92EB18B3B0034CAE982E7C92834557A6" descr="HT-FD10-4">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cstate="screen"/>
        <a:srcRect/>
        <a:stretch>
          <a:fillRect/>
        </a:stretch>
      </xdr:blipFill>
      <xdr:spPr>
        <a:xfrm>
          <a:off x="13147675" y="12833350"/>
          <a:ext cx="649605" cy="285750"/>
        </a:xfrm>
        <a:prstGeom prst="rect">
          <a:avLst/>
        </a:prstGeom>
        <a:noFill/>
        <a:ln w="9525">
          <a:noFill/>
        </a:ln>
      </xdr:spPr>
    </xdr:pic>
    <xdr:clientData/>
  </xdr:twoCellAnchor>
  <xdr:twoCellAnchor editAs="oneCell">
    <xdr:from>
      <xdr:col>10</xdr:col>
      <xdr:colOff>105410</xdr:colOff>
      <xdr:row>19</xdr:row>
      <xdr:rowOff>247650</xdr:rowOff>
    </xdr:from>
    <xdr:to>
      <xdr:col>10</xdr:col>
      <xdr:colOff>1160780</xdr:colOff>
      <xdr:row>19</xdr:row>
      <xdr:rowOff>533400</xdr:rowOff>
    </xdr:to>
    <xdr:pic>
      <xdr:nvPicPr>
        <xdr:cNvPr id="21" name="ID_543E6EDDB5C042B0B8A89D74E78325C4">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3" cstate="screen"/>
        <a:srcRect/>
        <a:stretch>
          <a:fillRect/>
        </a:stretch>
      </xdr:blipFill>
      <xdr:spPr>
        <a:xfrm>
          <a:off x="12944475" y="13925550"/>
          <a:ext cx="1055370" cy="285750"/>
        </a:xfrm>
        <a:prstGeom prst="rect">
          <a:avLst/>
        </a:prstGeom>
        <a:noFill/>
        <a:ln w="9525">
          <a:noFill/>
        </a:ln>
      </xdr:spPr>
    </xdr:pic>
    <xdr:clientData/>
  </xdr:twoCellAnchor>
  <xdr:twoCellAnchor editAs="oneCell">
    <xdr:from>
      <xdr:col>10</xdr:col>
      <xdr:colOff>231140</xdr:colOff>
      <xdr:row>20</xdr:row>
      <xdr:rowOff>19050</xdr:rowOff>
    </xdr:from>
    <xdr:to>
      <xdr:col>10</xdr:col>
      <xdr:colOff>1035050</xdr:colOff>
      <xdr:row>20</xdr:row>
      <xdr:rowOff>714375</xdr:rowOff>
    </xdr:to>
    <xdr:pic>
      <xdr:nvPicPr>
        <xdr:cNvPr id="22" name="ID_1D9191252D264BCC970A051C66CD00D8">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4" cstate="screen"/>
        <a:stretch>
          <a:fillRect/>
        </a:stretch>
      </xdr:blipFill>
      <xdr:spPr>
        <a:xfrm>
          <a:off x="13070205" y="14560550"/>
          <a:ext cx="803910" cy="695325"/>
        </a:xfrm>
        <a:prstGeom prst="rect">
          <a:avLst/>
        </a:prstGeom>
        <a:noFill/>
        <a:ln w="9525">
          <a:noFill/>
        </a:ln>
      </xdr:spPr>
    </xdr:pic>
    <xdr:clientData/>
  </xdr:twoCellAnchor>
  <xdr:twoCellAnchor editAs="oneCell">
    <xdr:from>
      <xdr:col>10</xdr:col>
      <xdr:colOff>396875</xdr:colOff>
      <xdr:row>21</xdr:row>
      <xdr:rowOff>75565</xdr:rowOff>
    </xdr:from>
    <xdr:to>
      <xdr:col>10</xdr:col>
      <xdr:colOff>869315</xdr:colOff>
      <xdr:row>21</xdr:row>
      <xdr:rowOff>409575</xdr:rowOff>
    </xdr:to>
    <xdr:pic>
      <xdr:nvPicPr>
        <xdr:cNvPr id="23" name="ID_E900FFBB295D4CA6808D3D8527C55E96">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5" cstate="screen"/>
        <a:stretch>
          <a:fillRect/>
        </a:stretch>
      </xdr:blipFill>
      <xdr:spPr>
        <a:xfrm>
          <a:off x="13235940" y="15480665"/>
          <a:ext cx="472440" cy="334010"/>
        </a:xfrm>
        <a:prstGeom prst="rect">
          <a:avLst/>
        </a:prstGeom>
      </xdr:spPr>
    </xdr:pic>
    <xdr:clientData/>
  </xdr:twoCellAnchor>
  <xdr:twoCellAnchor editAs="oneCell">
    <xdr:from>
      <xdr:col>10</xdr:col>
      <xdr:colOff>534670</xdr:colOff>
      <xdr:row>23</xdr:row>
      <xdr:rowOff>85725</xdr:rowOff>
    </xdr:from>
    <xdr:to>
      <xdr:col>10</xdr:col>
      <xdr:colOff>655320</xdr:colOff>
      <xdr:row>23</xdr:row>
      <xdr:rowOff>371475</xdr:rowOff>
    </xdr:to>
    <xdr:pic>
      <xdr:nvPicPr>
        <xdr:cNvPr id="24" name="ID_A040D26D85224F3B845FCA60CD73AFC6">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6" cstate="screen"/>
        <a:stretch>
          <a:fillRect/>
        </a:stretch>
      </xdr:blipFill>
      <xdr:spPr>
        <a:xfrm>
          <a:off x="13373735" y="16735425"/>
          <a:ext cx="120650" cy="285750"/>
        </a:xfrm>
        <a:prstGeom prst="rect">
          <a:avLst/>
        </a:prstGeom>
        <a:noFill/>
        <a:ln w="9525">
          <a:noFill/>
        </a:ln>
      </xdr:spPr>
    </xdr:pic>
    <xdr:clientData/>
  </xdr:twoCellAnchor>
  <xdr:twoCellAnchor editAs="oneCell">
    <xdr:from>
      <xdr:col>10</xdr:col>
      <xdr:colOff>354330</xdr:colOff>
      <xdr:row>26</xdr:row>
      <xdr:rowOff>27940</xdr:rowOff>
    </xdr:from>
    <xdr:to>
      <xdr:col>10</xdr:col>
      <xdr:colOff>855980</xdr:colOff>
      <xdr:row>26</xdr:row>
      <xdr:rowOff>533400</xdr:rowOff>
    </xdr:to>
    <xdr:pic>
      <xdr:nvPicPr>
        <xdr:cNvPr id="25" name="ID_14BE2E05D81045C8847FDA66FC501597" descr="a16754d68a4f905973e91da8993bcb8">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7" cstate="screen"/>
        <a:stretch>
          <a:fillRect/>
        </a:stretch>
      </xdr:blipFill>
      <xdr:spPr>
        <a:xfrm>
          <a:off x="13193395" y="18011140"/>
          <a:ext cx="501650" cy="505460"/>
        </a:xfrm>
        <a:prstGeom prst="rect">
          <a:avLst/>
        </a:prstGeom>
        <a:noFill/>
        <a:ln w="9525">
          <a:noFill/>
        </a:ln>
      </xdr:spPr>
    </xdr:pic>
    <xdr:clientData/>
  </xdr:twoCellAnchor>
  <xdr:twoCellAnchor editAs="oneCell">
    <xdr:from>
      <xdr:col>10</xdr:col>
      <xdr:colOff>349885</xdr:colOff>
      <xdr:row>27</xdr:row>
      <xdr:rowOff>171450</xdr:rowOff>
    </xdr:from>
    <xdr:to>
      <xdr:col>10</xdr:col>
      <xdr:colOff>954405</xdr:colOff>
      <xdr:row>28</xdr:row>
      <xdr:rowOff>285750</xdr:rowOff>
    </xdr:to>
    <xdr:pic>
      <xdr:nvPicPr>
        <xdr:cNvPr id="26" name="ID_A314F664F94546978CB1714D50B29C58">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8" cstate="screen"/>
        <a:stretch>
          <a:fillRect/>
        </a:stretch>
      </xdr:blipFill>
      <xdr:spPr>
        <a:xfrm>
          <a:off x="13188950" y="18713450"/>
          <a:ext cx="604520" cy="285750"/>
        </a:xfrm>
        <a:prstGeom prst="rect">
          <a:avLst/>
        </a:prstGeom>
        <a:noFill/>
        <a:ln w="9525">
          <a:noFill/>
        </a:ln>
      </xdr:spPr>
    </xdr:pic>
    <xdr:clientData/>
  </xdr:twoCellAnchor>
  <xdr:twoCellAnchor editAs="oneCell">
    <xdr:from>
      <xdr:col>10</xdr:col>
      <xdr:colOff>160655</xdr:colOff>
      <xdr:row>28</xdr:row>
      <xdr:rowOff>64135</xdr:rowOff>
    </xdr:from>
    <xdr:to>
      <xdr:col>10</xdr:col>
      <xdr:colOff>1106170</xdr:colOff>
      <xdr:row>28</xdr:row>
      <xdr:rowOff>259715</xdr:rowOff>
    </xdr:to>
    <xdr:pic>
      <xdr:nvPicPr>
        <xdr:cNvPr id="27" name="ID_D9707952CFD946738D61DB1E5371FC8B">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9" cstate="screen"/>
        <a:stretch>
          <a:fillRect/>
        </a:stretch>
      </xdr:blipFill>
      <xdr:spPr>
        <a:xfrm>
          <a:off x="12999720" y="19164935"/>
          <a:ext cx="945515" cy="195580"/>
        </a:xfrm>
        <a:prstGeom prst="rect">
          <a:avLst/>
        </a:prstGeom>
        <a:noFill/>
        <a:ln w="9525">
          <a:noFill/>
        </a:ln>
      </xdr:spPr>
    </xdr:pic>
    <xdr:clientData/>
  </xdr:twoCellAnchor>
  <xdr:twoCellAnchor editAs="oneCell">
    <xdr:from>
      <xdr:col>10</xdr:col>
      <xdr:colOff>213995</xdr:colOff>
      <xdr:row>31</xdr:row>
      <xdr:rowOff>42545</xdr:rowOff>
    </xdr:from>
    <xdr:to>
      <xdr:col>10</xdr:col>
      <xdr:colOff>1052195</xdr:colOff>
      <xdr:row>31</xdr:row>
      <xdr:rowOff>556895</xdr:rowOff>
    </xdr:to>
    <xdr:pic>
      <xdr:nvPicPr>
        <xdr:cNvPr id="28" name="ID_4F43E2B3D2544BEDA24BE004F988999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0"/>
        <a:stretch>
          <a:fillRect/>
        </a:stretch>
      </xdr:blipFill>
      <xdr:spPr>
        <a:xfrm>
          <a:off x="13053060" y="20260945"/>
          <a:ext cx="838200" cy="514350"/>
        </a:xfrm>
        <a:prstGeom prst="rect">
          <a:avLst/>
        </a:prstGeom>
        <a:noFill/>
        <a:ln w="9525">
          <a:noFill/>
        </a:ln>
      </xdr:spPr>
    </xdr:pic>
    <xdr:clientData/>
  </xdr:twoCellAnchor>
  <xdr:twoCellAnchor editAs="oneCell">
    <xdr:from>
      <xdr:col>10</xdr:col>
      <xdr:colOff>283210</xdr:colOff>
      <xdr:row>41</xdr:row>
      <xdr:rowOff>95250</xdr:rowOff>
    </xdr:from>
    <xdr:to>
      <xdr:col>10</xdr:col>
      <xdr:colOff>963930</xdr:colOff>
      <xdr:row>42</xdr:row>
      <xdr:rowOff>133350</xdr:rowOff>
    </xdr:to>
    <xdr:pic>
      <xdr:nvPicPr>
        <xdr:cNvPr id="29" name="ID_4622405A2F0D47AB920E7E17DC736870">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1" cstate="screen"/>
        <a:stretch>
          <a:fillRect/>
        </a:stretch>
      </xdr:blipFill>
      <xdr:spPr>
        <a:xfrm>
          <a:off x="13122275" y="23704550"/>
          <a:ext cx="680720" cy="466725"/>
        </a:xfrm>
        <a:prstGeom prst="rect">
          <a:avLst/>
        </a:prstGeom>
        <a:noFill/>
        <a:ln w="9525">
          <a:noFill/>
        </a:ln>
      </xdr:spPr>
    </xdr:pic>
    <xdr:clientData/>
  </xdr:twoCellAnchor>
  <xdr:twoCellAnchor editAs="oneCell">
    <xdr:from>
      <xdr:col>10</xdr:col>
      <xdr:colOff>490855</xdr:colOff>
      <xdr:row>44</xdr:row>
      <xdr:rowOff>104775</xdr:rowOff>
    </xdr:from>
    <xdr:to>
      <xdr:col>10</xdr:col>
      <xdr:colOff>718820</xdr:colOff>
      <xdr:row>44</xdr:row>
      <xdr:rowOff>457200</xdr:rowOff>
    </xdr:to>
    <xdr:pic>
      <xdr:nvPicPr>
        <xdr:cNvPr id="30" name="ID_220A0E5621444C8DB1A7B8127B2EED64">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2" cstate="screen"/>
        <a:stretch>
          <a:fillRect/>
        </a:stretch>
      </xdr:blipFill>
      <xdr:spPr>
        <a:xfrm>
          <a:off x="13329920" y="24907875"/>
          <a:ext cx="227965" cy="352425"/>
        </a:xfrm>
        <a:prstGeom prst="rect">
          <a:avLst/>
        </a:prstGeom>
        <a:noFill/>
        <a:ln w="9525">
          <a:noFill/>
        </a:ln>
      </xdr:spPr>
    </xdr:pic>
    <xdr:clientData/>
  </xdr:twoCellAnchor>
  <xdr:twoCellAnchor editAs="oneCell">
    <xdr:from>
      <xdr:col>10</xdr:col>
      <xdr:colOff>163195</xdr:colOff>
      <xdr:row>45</xdr:row>
      <xdr:rowOff>74930</xdr:rowOff>
    </xdr:from>
    <xdr:to>
      <xdr:col>10</xdr:col>
      <xdr:colOff>1102995</xdr:colOff>
      <xdr:row>45</xdr:row>
      <xdr:rowOff>315595</xdr:rowOff>
    </xdr:to>
    <xdr:pic>
      <xdr:nvPicPr>
        <xdr:cNvPr id="31" name="ID_CCE906C167CE41D4B5C04C47E6BF5573">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3" cstate="screen"/>
        <a:stretch>
          <a:fillRect/>
        </a:stretch>
      </xdr:blipFill>
      <xdr:spPr>
        <a:xfrm>
          <a:off x="13002260" y="25474930"/>
          <a:ext cx="939800" cy="240665"/>
        </a:xfrm>
        <a:prstGeom prst="rect">
          <a:avLst/>
        </a:prstGeom>
        <a:noFill/>
        <a:ln w="9525">
          <a:noFill/>
        </a:ln>
      </xdr:spPr>
    </xdr:pic>
    <xdr:clientData/>
  </xdr:twoCellAnchor>
  <xdr:twoCellAnchor editAs="oneCell">
    <xdr:from>
      <xdr:col>10</xdr:col>
      <xdr:colOff>115570</xdr:colOff>
      <xdr:row>46</xdr:row>
      <xdr:rowOff>79375</xdr:rowOff>
    </xdr:from>
    <xdr:to>
      <xdr:col>10</xdr:col>
      <xdr:colOff>1150620</xdr:colOff>
      <xdr:row>46</xdr:row>
      <xdr:rowOff>311150</xdr:rowOff>
    </xdr:to>
    <xdr:pic>
      <xdr:nvPicPr>
        <xdr:cNvPr id="32" name="ID_E564586E27B94FBA9EDE8D03E0620362">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 cstate="screen"/>
        <a:srcRect/>
        <a:stretch>
          <a:fillRect/>
        </a:stretch>
      </xdr:blipFill>
      <xdr:spPr>
        <a:xfrm>
          <a:off x="12954635" y="26076275"/>
          <a:ext cx="1035050" cy="231775"/>
        </a:xfrm>
        <a:prstGeom prst="rect">
          <a:avLst/>
        </a:prstGeom>
        <a:noFill/>
        <a:ln w="9525">
          <a:noFill/>
        </a:ln>
      </xdr:spPr>
    </xdr:pic>
    <xdr:clientData/>
  </xdr:twoCellAnchor>
  <xdr:twoCellAnchor editAs="oneCell">
    <xdr:from>
      <xdr:col>10</xdr:col>
      <xdr:colOff>218440</xdr:colOff>
      <xdr:row>47</xdr:row>
      <xdr:rowOff>39370</xdr:rowOff>
    </xdr:from>
    <xdr:to>
      <xdr:col>10</xdr:col>
      <xdr:colOff>1028700</xdr:colOff>
      <xdr:row>47</xdr:row>
      <xdr:rowOff>560070</xdr:rowOff>
    </xdr:to>
    <xdr:pic>
      <xdr:nvPicPr>
        <xdr:cNvPr id="33" name="ID_045F52E16F7E4657897776E33021AC2E">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cstate="screen"/>
        <a:stretch>
          <a:fillRect/>
        </a:stretch>
      </xdr:blipFill>
      <xdr:spPr>
        <a:xfrm>
          <a:off x="13057505" y="26633170"/>
          <a:ext cx="810260" cy="520700"/>
        </a:xfrm>
        <a:prstGeom prst="rect">
          <a:avLst/>
        </a:prstGeom>
        <a:noFill/>
        <a:ln w="9525">
          <a:noFill/>
        </a:ln>
      </xdr:spPr>
    </xdr:pic>
    <xdr:clientData/>
  </xdr:twoCellAnchor>
  <xdr:twoCellAnchor editAs="oneCell">
    <xdr:from>
      <xdr:col>10</xdr:col>
      <xdr:colOff>124460</xdr:colOff>
      <xdr:row>48</xdr:row>
      <xdr:rowOff>133350</xdr:rowOff>
    </xdr:from>
    <xdr:to>
      <xdr:col>10</xdr:col>
      <xdr:colOff>1179830</xdr:colOff>
      <xdr:row>48</xdr:row>
      <xdr:rowOff>419100</xdr:rowOff>
    </xdr:to>
    <xdr:pic>
      <xdr:nvPicPr>
        <xdr:cNvPr id="34" name="ID_543E6EDDB5C042B0B8A89D74E78325C4">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cstate="screen"/>
        <a:srcRect/>
        <a:stretch>
          <a:fillRect/>
        </a:stretch>
      </xdr:blipFill>
      <xdr:spPr>
        <a:xfrm>
          <a:off x="12963525" y="27324050"/>
          <a:ext cx="1055370" cy="285750"/>
        </a:xfrm>
        <a:prstGeom prst="rect">
          <a:avLst/>
        </a:prstGeom>
        <a:noFill/>
        <a:ln w="9525">
          <a:noFill/>
        </a:ln>
      </xdr:spPr>
    </xdr:pic>
    <xdr:clientData/>
  </xdr:twoCellAnchor>
  <xdr:twoCellAnchor editAs="oneCell">
    <xdr:from>
      <xdr:col>10</xdr:col>
      <xdr:colOff>404495</xdr:colOff>
      <xdr:row>49</xdr:row>
      <xdr:rowOff>55245</xdr:rowOff>
    </xdr:from>
    <xdr:to>
      <xdr:col>10</xdr:col>
      <xdr:colOff>833755</xdr:colOff>
      <xdr:row>49</xdr:row>
      <xdr:rowOff>517525</xdr:rowOff>
    </xdr:to>
    <xdr:pic>
      <xdr:nvPicPr>
        <xdr:cNvPr id="35" name="ID_6D10C23F00CD4AF28422FE9703420365">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6" cstate="screen"/>
        <a:stretch>
          <a:fillRect/>
        </a:stretch>
      </xdr:blipFill>
      <xdr:spPr>
        <a:xfrm>
          <a:off x="13243560" y="27842845"/>
          <a:ext cx="429260" cy="462280"/>
        </a:xfrm>
        <a:prstGeom prst="rect">
          <a:avLst/>
        </a:prstGeom>
        <a:noFill/>
        <a:ln w="9525">
          <a:noFill/>
        </a:ln>
      </xdr:spPr>
    </xdr:pic>
    <xdr:clientData/>
  </xdr:twoCellAnchor>
  <xdr:twoCellAnchor editAs="oneCell">
    <xdr:from>
      <xdr:col>10</xdr:col>
      <xdr:colOff>383540</xdr:colOff>
      <xdr:row>50</xdr:row>
      <xdr:rowOff>57150</xdr:rowOff>
    </xdr:from>
    <xdr:to>
      <xdr:col>10</xdr:col>
      <xdr:colOff>920115</xdr:colOff>
      <xdr:row>50</xdr:row>
      <xdr:rowOff>523875</xdr:rowOff>
    </xdr:to>
    <xdr:pic>
      <xdr:nvPicPr>
        <xdr:cNvPr id="36" name="ID_1D9191252D264BCC970A051C66CD00D8">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cstate="screen"/>
        <a:stretch>
          <a:fillRect/>
        </a:stretch>
      </xdr:blipFill>
      <xdr:spPr>
        <a:xfrm>
          <a:off x="13222605" y="28441650"/>
          <a:ext cx="536575" cy="466725"/>
        </a:xfrm>
        <a:prstGeom prst="rect">
          <a:avLst/>
        </a:prstGeom>
        <a:noFill/>
        <a:ln w="9525">
          <a:noFill/>
        </a:ln>
      </xdr:spPr>
    </xdr:pic>
    <xdr:clientData/>
  </xdr:twoCellAnchor>
  <xdr:twoCellAnchor editAs="oneCell">
    <xdr:from>
      <xdr:col>10</xdr:col>
      <xdr:colOff>308610</xdr:colOff>
      <xdr:row>53</xdr:row>
      <xdr:rowOff>90170</xdr:rowOff>
    </xdr:from>
    <xdr:to>
      <xdr:col>10</xdr:col>
      <xdr:colOff>805180</xdr:colOff>
      <xdr:row>53</xdr:row>
      <xdr:rowOff>581025</xdr:rowOff>
    </xdr:to>
    <xdr:pic>
      <xdr:nvPicPr>
        <xdr:cNvPr id="37" name="ID_2FF0857465974550B5FA5C8AA44F8FEC">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7" cstate="screen"/>
        <a:srcRect/>
        <a:stretch>
          <a:fillRect/>
        </a:stretch>
      </xdr:blipFill>
      <xdr:spPr>
        <a:xfrm>
          <a:off x="13147675" y="29731970"/>
          <a:ext cx="496570" cy="490855"/>
        </a:xfrm>
        <a:prstGeom prst="rect">
          <a:avLst/>
        </a:prstGeom>
        <a:noFill/>
        <a:ln w="1">
          <a:noFill/>
          <a:miter lim="800000"/>
          <a:headEnd/>
          <a:tailEnd type="none" w="med" len="med"/>
        </a:ln>
        <a:effectLst/>
      </xdr:spPr>
    </xdr:pic>
    <xdr:clientData/>
  </xdr:twoCellAnchor>
  <xdr:twoCellAnchor editAs="oneCell">
    <xdr:from>
      <xdr:col>10</xdr:col>
      <xdr:colOff>320675</xdr:colOff>
      <xdr:row>54</xdr:row>
      <xdr:rowOff>133350</xdr:rowOff>
    </xdr:from>
    <xdr:to>
      <xdr:col>10</xdr:col>
      <xdr:colOff>802640</xdr:colOff>
      <xdr:row>54</xdr:row>
      <xdr:rowOff>590550</xdr:rowOff>
    </xdr:to>
    <xdr:pic>
      <xdr:nvPicPr>
        <xdr:cNvPr id="38" name="ID_5FAC418C02314400B06B92FD4031B53B">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8" cstate="screen"/>
        <a:srcRect/>
        <a:stretch>
          <a:fillRect/>
        </a:stretch>
      </xdr:blipFill>
      <xdr:spPr>
        <a:xfrm>
          <a:off x="13159740" y="30499050"/>
          <a:ext cx="481965" cy="457200"/>
        </a:xfrm>
        <a:prstGeom prst="rect">
          <a:avLst/>
        </a:prstGeom>
        <a:noFill/>
        <a:ln w="1">
          <a:noFill/>
          <a:miter lim="800000"/>
          <a:headEnd/>
          <a:tailEnd type="none" w="med" len="med"/>
        </a:ln>
        <a:effectLst/>
      </xdr:spPr>
    </xdr:pic>
    <xdr:clientData/>
  </xdr:twoCellAnchor>
  <xdr:twoCellAnchor editAs="oneCell">
    <xdr:from>
      <xdr:col>10</xdr:col>
      <xdr:colOff>352425</xdr:colOff>
      <xdr:row>55</xdr:row>
      <xdr:rowOff>104775</xdr:rowOff>
    </xdr:from>
    <xdr:to>
      <xdr:col>10</xdr:col>
      <xdr:colOff>866775</xdr:colOff>
      <xdr:row>55</xdr:row>
      <xdr:rowOff>619125</xdr:rowOff>
    </xdr:to>
    <xdr:pic>
      <xdr:nvPicPr>
        <xdr:cNvPr id="39" name="ID_3DB37CD2094F4F13B71C4A083D9E2010">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9" cstate="screen"/>
        <a:srcRect/>
        <a:stretch>
          <a:fillRect/>
        </a:stretch>
      </xdr:blipFill>
      <xdr:spPr>
        <a:xfrm>
          <a:off x="13191490" y="31194375"/>
          <a:ext cx="514350" cy="514350"/>
        </a:xfrm>
        <a:prstGeom prst="rect">
          <a:avLst/>
        </a:prstGeom>
        <a:noFill/>
        <a:ln w="1">
          <a:noFill/>
          <a:miter lim="800000"/>
          <a:headEnd/>
          <a:tailEnd type="none" w="med" len="med"/>
        </a:ln>
        <a:effectLst/>
      </xdr:spPr>
    </xdr:pic>
    <xdr:clientData/>
  </xdr:twoCellAnchor>
  <xdr:twoCellAnchor editAs="oneCell">
    <xdr:from>
      <xdr:col>10</xdr:col>
      <xdr:colOff>245745</xdr:colOff>
      <xdr:row>59</xdr:row>
      <xdr:rowOff>19050</xdr:rowOff>
    </xdr:from>
    <xdr:to>
      <xdr:col>10</xdr:col>
      <xdr:colOff>1021080</xdr:colOff>
      <xdr:row>59</xdr:row>
      <xdr:rowOff>504825</xdr:rowOff>
    </xdr:to>
    <xdr:pic>
      <xdr:nvPicPr>
        <xdr:cNvPr id="40" name="ID_3D86B0E42751452DB0299C817FF91AC9" descr="HT5-2K">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0" cstate="screen"/>
        <a:srcRect/>
        <a:stretch>
          <a:fillRect/>
        </a:stretch>
      </xdr:blipFill>
      <xdr:spPr>
        <a:xfrm>
          <a:off x="13084810" y="32670750"/>
          <a:ext cx="775335" cy="485775"/>
        </a:xfrm>
        <a:prstGeom prst="rect">
          <a:avLst/>
        </a:prstGeom>
        <a:noFill/>
        <a:ln w="9525">
          <a:noFill/>
        </a:ln>
      </xdr:spPr>
    </xdr:pic>
    <xdr:clientData/>
  </xdr:twoCellAnchor>
  <xdr:twoCellAnchor editAs="oneCell">
    <xdr:from>
      <xdr:col>10</xdr:col>
      <xdr:colOff>167640</xdr:colOff>
      <xdr:row>60</xdr:row>
      <xdr:rowOff>119380</xdr:rowOff>
    </xdr:from>
    <xdr:to>
      <xdr:col>10</xdr:col>
      <xdr:colOff>1098550</xdr:colOff>
      <xdr:row>60</xdr:row>
      <xdr:rowOff>537845</xdr:rowOff>
    </xdr:to>
    <xdr:pic>
      <xdr:nvPicPr>
        <xdr:cNvPr id="41" name="ID_810435198A434082AC651C5D4427A4C0" descr="YS-60M MP3功放正反">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1" cstate="screen"/>
        <a:stretch>
          <a:fillRect/>
        </a:stretch>
      </xdr:blipFill>
      <xdr:spPr>
        <a:xfrm>
          <a:off x="13006705" y="33456880"/>
          <a:ext cx="930910" cy="418465"/>
        </a:xfrm>
        <a:prstGeom prst="rect">
          <a:avLst/>
        </a:prstGeom>
        <a:noFill/>
        <a:ln w="9525">
          <a:noFill/>
        </a:ln>
      </xdr:spPr>
    </xdr:pic>
    <xdr:clientData/>
  </xdr:twoCellAnchor>
  <xdr:twoCellAnchor editAs="oneCell">
    <xdr:from>
      <xdr:col>10</xdr:col>
      <xdr:colOff>238760</xdr:colOff>
      <xdr:row>61</xdr:row>
      <xdr:rowOff>85725</xdr:rowOff>
    </xdr:from>
    <xdr:to>
      <xdr:col>10</xdr:col>
      <xdr:colOff>1027430</xdr:colOff>
      <xdr:row>61</xdr:row>
      <xdr:rowOff>570865</xdr:rowOff>
    </xdr:to>
    <xdr:pic>
      <xdr:nvPicPr>
        <xdr:cNvPr id="42" name="ID_801B5A73B8B146A285D4CA62AD8B0DB4">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1" cstate="screen"/>
        <a:stretch>
          <a:fillRect/>
        </a:stretch>
      </xdr:blipFill>
      <xdr:spPr>
        <a:xfrm>
          <a:off x="13077825" y="34109025"/>
          <a:ext cx="788670" cy="485140"/>
        </a:xfrm>
        <a:prstGeom prst="rect">
          <a:avLst/>
        </a:prstGeom>
        <a:noFill/>
        <a:ln w="9525">
          <a:noFill/>
        </a:ln>
      </xdr:spPr>
    </xdr:pic>
    <xdr:clientData/>
  </xdr:twoCellAnchor>
  <xdr:twoCellAnchor editAs="oneCell">
    <xdr:from>
      <xdr:col>10</xdr:col>
      <xdr:colOff>308610</xdr:colOff>
      <xdr:row>62</xdr:row>
      <xdr:rowOff>85725</xdr:rowOff>
    </xdr:from>
    <xdr:to>
      <xdr:col>10</xdr:col>
      <xdr:colOff>958215</xdr:colOff>
      <xdr:row>62</xdr:row>
      <xdr:rowOff>371475</xdr:rowOff>
    </xdr:to>
    <xdr:pic>
      <xdr:nvPicPr>
        <xdr:cNvPr id="43" name="ID_92EB18B3B0034CAE982E7C92834557A6" descr="HT-FD10-4">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 cstate="screen"/>
        <a:srcRect/>
        <a:stretch>
          <a:fillRect/>
        </a:stretch>
      </xdr:blipFill>
      <xdr:spPr>
        <a:xfrm>
          <a:off x="13147675" y="34794825"/>
          <a:ext cx="649605" cy="285750"/>
        </a:xfrm>
        <a:prstGeom prst="rect">
          <a:avLst/>
        </a:prstGeom>
        <a:noFill/>
        <a:ln w="9525">
          <a:noFill/>
        </a:ln>
      </xdr:spPr>
    </xdr:pic>
    <xdr:clientData/>
  </xdr:twoCellAnchor>
  <xdr:twoCellAnchor editAs="oneCell">
    <xdr:from>
      <xdr:col>10</xdr:col>
      <xdr:colOff>260985</xdr:colOff>
      <xdr:row>64</xdr:row>
      <xdr:rowOff>19050</xdr:rowOff>
    </xdr:from>
    <xdr:to>
      <xdr:col>10</xdr:col>
      <xdr:colOff>1005840</xdr:colOff>
      <xdr:row>64</xdr:row>
      <xdr:rowOff>485775</xdr:rowOff>
    </xdr:to>
    <xdr:pic>
      <xdr:nvPicPr>
        <xdr:cNvPr id="44" name="ID_3D86B0E42751452DB0299C817FF91AC9" descr="HT5-2K">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2" cstate="screen"/>
        <a:srcRect/>
        <a:stretch>
          <a:fillRect/>
        </a:stretch>
      </xdr:blipFill>
      <xdr:spPr>
        <a:xfrm>
          <a:off x="13100050" y="35693350"/>
          <a:ext cx="744855" cy="466725"/>
        </a:xfrm>
        <a:prstGeom prst="rect">
          <a:avLst/>
        </a:prstGeom>
        <a:noFill/>
        <a:ln w="9525">
          <a:noFill/>
        </a:ln>
      </xdr:spPr>
    </xdr:pic>
    <xdr:clientData/>
  </xdr:twoCellAnchor>
  <xdr:twoCellAnchor editAs="oneCell">
    <xdr:from>
      <xdr:col>10</xdr:col>
      <xdr:colOff>315595</xdr:colOff>
      <xdr:row>65</xdr:row>
      <xdr:rowOff>180975</xdr:rowOff>
    </xdr:from>
    <xdr:to>
      <xdr:col>10</xdr:col>
      <xdr:colOff>951230</xdr:colOff>
      <xdr:row>65</xdr:row>
      <xdr:rowOff>466725</xdr:rowOff>
    </xdr:to>
    <xdr:pic>
      <xdr:nvPicPr>
        <xdr:cNvPr id="45" name="ID_810435198A434082AC651C5D4427A4C0" descr="YS-60M MP3功放正反">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3" cstate="screen"/>
        <a:stretch>
          <a:fillRect/>
        </a:stretch>
      </xdr:blipFill>
      <xdr:spPr>
        <a:xfrm>
          <a:off x="13154660" y="36528375"/>
          <a:ext cx="635635" cy="285750"/>
        </a:xfrm>
        <a:prstGeom prst="rect">
          <a:avLst/>
        </a:prstGeom>
        <a:noFill/>
        <a:ln w="9525">
          <a:noFill/>
        </a:ln>
      </xdr:spPr>
    </xdr:pic>
    <xdr:clientData/>
  </xdr:twoCellAnchor>
  <xdr:twoCellAnchor editAs="oneCell">
    <xdr:from>
      <xdr:col>10</xdr:col>
      <xdr:colOff>238760</xdr:colOff>
      <xdr:row>66</xdr:row>
      <xdr:rowOff>52705</xdr:rowOff>
    </xdr:from>
    <xdr:to>
      <xdr:col>10</xdr:col>
      <xdr:colOff>1027430</xdr:colOff>
      <xdr:row>66</xdr:row>
      <xdr:rowOff>537845</xdr:rowOff>
    </xdr:to>
    <xdr:pic>
      <xdr:nvPicPr>
        <xdr:cNvPr id="46" name="ID_801B5A73B8B146A285D4CA62AD8B0DB4">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1" cstate="screen"/>
        <a:stretch>
          <a:fillRect/>
        </a:stretch>
      </xdr:blipFill>
      <xdr:spPr>
        <a:xfrm>
          <a:off x="13077825" y="37073205"/>
          <a:ext cx="788670" cy="485140"/>
        </a:xfrm>
        <a:prstGeom prst="rect">
          <a:avLst/>
        </a:prstGeom>
        <a:noFill/>
        <a:ln w="9525">
          <a:noFill/>
        </a:ln>
      </xdr:spPr>
    </xdr:pic>
    <xdr:clientData/>
  </xdr:twoCellAnchor>
  <xdr:twoCellAnchor editAs="oneCell">
    <xdr:from>
      <xdr:col>10</xdr:col>
      <xdr:colOff>308610</xdr:colOff>
      <xdr:row>67</xdr:row>
      <xdr:rowOff>19050</xdr:rowOff>
    </xdr:from>
    <xdr:to>
      <xdr:col>10</xdr:col>
      <xdr:colOff>958215</xdr:colOff>
      <xdr:row>67</xdr:row>
      <xdr:rowOff>304800</xdr:rowOff>
    </xdr:to>
    <xdr:pic>
      <xdr:nvPicPr>
        <xdr:cNvPr id="47" name="ID_92EB18B3B0034CAE982E7C92834557A6" descr="HT-FD10-4">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2" cstate="screen"/>
        <a:srcRect/>
        <a:stretch>
          <a:fillRect/>
        </a:stretch>
      </xdr:blipFill>
      <xdr:spPr>
        <a:xfrm>
          <a:off x="13147675" y="37712650"/>
          <a:ext cx="649605" cy="285750"/>
        </a:xfrm>
        <a:prstGeom prst="rect">
          <a:avLst/>
        </a:prstGeom>
        <a:noFill/>
        <a:ln w="9525">
          <a:noFill/>
        </a:ln>
      </xdr:spPr>
    </xdr:pic>
    <xdr:clientData/>
  </xdr:twoCellAnchor>
  <xdr:twoCellAnchor editAs="oneCell">
    <xdr:from>
      <xdr:col>10</xdr:col>
      <xdr:colOff>139065</xdr:colOff>
      <xdr:row>69</xdr:row>
      <xdr:rowOff>120015</xdr:rowOff>
    </xdr:from>
    <xdr:to>
      <xdr:col>10</xdr:col>
      <xdr:colOff>1127125</xdr:colOff>
      <xdr:row>69</xdr:row>
      <xdr:rowOff>546735</xdr:rowOff>
    </xdr:to>
    <xdr:pic>
      <xdr:nvPicPr>
        <xdr:cNvPr id="48" name="ID_82F6A6FE31F14CFEA15B0835227C3F39">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4" cstate="screen"/>
        <a:stretch>
          <a:fillRect/>
        </a:stretch>
      </xdr:blipFill>
      <xdr:spPr>
        <a:xfrm>
          <a:off x="12978130" y="38766115"/>
          <a:ext cx="988060" cy="426720"/>
        </a:xfrm>
        <a:prstGeom prst="rect">
          <a:avLst/>
        </a:prstGeom>
        <a:noFill/>
        <a:ln w="9525">
          <a:noFill/>
        </a:ln>
      </xdr:spPr>
    </xdr:pic>
    <xdr:clientData/>
  </xdr:twoCellAnchor>
  <xdr:twoCellAnchor editAs="oneCell">
    <xdr:from>
      <xdr:col>10</xdr:col>
      <xdr:colOff>130810</xdr:colOff>
      <xdr:row>70</xdr:row>
      <xdr:rowOff>260985</xdr:rowOff>
    </xdr:from>
    <xdr:to>
      <xdr:col>10</xdr:col>
      <xdr:colOff>1135380</xdr:colOff>
      <xdr:row>70</xdr:row>
      <xdr:rowOff>405130</xdr:rowOff>
    </xdr:to>
    <xdr:pic>
      <xdr:nvPicPr>
        <xdr:cNvPr id="49" name="ID_16B9B3698BE944B3A0D1C1D8229F64D9" descr="1111111111111">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5" cstate="screen"/>
        <a:stretch>
          <a:fillRect/>
        </a:stretch>
      </xdr:blipFill>
      <xdr:spPr>
        <a:xfrm>
          <a:off x="12969875" y="39592885"/>
          <a:ext cx="1004570" cy="144145"/>
        </a:xfrm>
        <a:prstGeom prst="rect">
          <a:avLst/>
        </a:prstGeom>
      </xdr:spPr>
    </xdr:pic>
    <xdr:clientData/>
  </xdr:twoCellAnchor>
  <xdr:twoCellAnchor editAs="oneCell">
    <xdr:from>
      <xdr:col>10</xdr:col>
      <xdr:colOff>341630</xdr:colOff>
      <xdr:row>71</xdr:row>
      <xdr:rowOff>41275</xdr:rowOff>
    </xdr:from>
    <xdr:to>
      <xdr:col>10</xdr:col>
      <xdr:colOff>924560</xdr:colOff>
      <xdr:row>71</xdr:row>
      <xdr:rowOff>624840</xdr:rowOff>
    </xdr:to>
    <xdr:pic>
      <xdr:nvPicPr>
        <xdr:cNvPr id="50" name="ID_72E831B4CD744DE28CCDA3351A0FFE09" descr="NCP-4正">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6" cstate="screen"/>
        <a:stretch>
          <a:fillRect/>
        </a:stretch>
      </xdr:blipFill>
      <xdr:spPr>
        <a:xfrm>
          <a:off x="13180695" y="40058975"/>
          <a:ext cx="582930" cy="583565"/>
        </a:xfrm>
        <a:prstGeom prst="rect">
          <a:avLst/>
        </a:prstGeom>
        <a:noFill/>
        <a:ln w="9525">
          <a:noFill/>
        </a:ln>
      </xdr:spPr>
    </xdr:pic>
    <xdr:clientData/>
  </xdr:twoCellAnchor>
  <xdr:twoCellAnchor editAs="oneCell">
    <xdr:from>
      <xdr:col>10</xdr:col>
      <xdr:colOff>19050</xdr:colOff>
      <xdr:row>72</xdr:row>
      <xdr:rowOff>167005</xdr:rowOff>
    </xdr:from>
    <xdr:to>
      <xdr:col>10</xdr:col>
      <xdr:colOff>1247775</xdr:colOff>
      <xdr:row>72</xdr:row>
      <xdr:rowOff>499110</xdr:rowOff>
    </xdr:to>
    <xdr:pic>
      <xdr:nvPicPr>
        <xdr:cNvPr id="51" name="ID_543E6EDDB5C042B0B8A89D74E78325C4">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37" cstate="screen"/>
        <a:srcRect/>
        <a:stretch>
          <a:fillRect/>
        </a:stretch>
      </xdr:blipFill>
      <xdr:spPr>
        <a:xfrm>
          <a:off x="12858115" y="40870505"/>
          <a:ext cx="1228725" cy="332105"/>
        </a:xfrm>
        <a:prstGeom prst="rect">
          <a:avLst/>
        </a:prstGeom>
        <a:noFill/>
        <a:ln w="9525">
          <a:noFill/>
        </a:ln>
      </xdr:spPr>
    </xdr:pic>
    <xdr:clientData/>
  </xdr:twoCellAnchor>
  <xdr:twoCellAnchor editAs="oneCell">
    <xdr:from>
      <xdr:col>10</xdr:col>
      <xdr:colOff>151130</xdr:colOff>
      <xdr:row>73</xdr:row>
      <xdr:rowOff>79375</xdr:rowOff>
    </xdr:from>
    <xdr:to>
      <xdr:col>10</xdr:col>
      <xdr:colOff>1115060</xdr:colOff>
      <xdr:row>74</xdr:row>
      <xdr:rowOff>415925</xdr:rowOff>
    </xdr:to>
    <xdr:pic>
      <xdr:nvPicPr>
        <xdr:cNvPr id="52" name="ID_45249812F58440658C02BAB6DAE6C55E">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8" cstate="screen"/>
        <a:stretch>
          <a:fillRect/>
        </a:stretch>
      </xdr:blipFill>
      <xdr:spPr>
        <a:xfrm>
          <a:off x="12990195" y="41468675"/>
          <a:ext cx="963930" cy="508000"/>
        </a:xfrm>
        <a:prstGeom prst="rect">
          <a:avLst/>
        </a:prstGeom>
        <a:noFill/>
        <a:ln w="9525">
          <a:noFill/>
        </a:ln>
      </xdr:spPr>
    </xdr:pic>
    <xdr:clientData/>
  </xdr:twoCellAnchor>
  <xdr:twoCellAnchor editAs="oneCell">
    <xdr:from>
      <xdr:col>10</xdr:col>
      <xdr:colOff>530860</xdr:colOff>
      <xdr:row>74</xdr:row>
      <xdr:rowOff>92075</xdr:rowOff>
    </xdr:from>
    <xdr:to>
      <xdr:col>10</xdr:col>
      <xdr:colOff>735330</xdr:colOff>
      <xdr:row>74</xdr:row>
      <xdr:rowOff>574675</xdr:rowOff>
    </xdr:to>
    <xdr:pic>
      <xdr:nvPicPr>
        <xdr:cNvPr id="53" name="ID_DEB7A5EDFFE04649BAB64E1C62FAE24F">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9" cstate="screen"/>
        <a:stretch>
          <a:fillRect/>
        </a:stretch>
      </xdr:blipFill>
      <xdr:spPr>
        <a:xfrm>
          <a:off x="13369925" y="42167175"/>
          <a:ext cx="204470" cy="482600"/>
        </a:xfrm>
        <a:prstGeom prst="rect">
          <a:avLst/>
        </a:prstGeom>
        <a:noFill/>
        <a:ln w="9525">
          <a:noFill/>
        </a:ln>
      </xdr:spPr>
    </xdr:pic>
    <xdr:clientData/>
  </xdr:twoCellAnchor>
  <xdr:twoCellAnchor editAs="oneCell">
    <xdr:from>
      <xdr:col>10</xdr:col>
      <xdr:colOff>398780</xdr:colOff>
      <xdr:row>75</xdr:row>
      <xdr:rowOff>90170</xdr:rowOff>
    </xdr:from>
    <xdr:to>
      <xdr:col>10</xdr:col>
      <xdr:colOff>868045</xdr:colOff>
      <xdr:row>76</xdr:row>
      <xdr:rowOff>233045</xdr:rowOff>
    </xdr:to>
    <xdr:pic>
      <xdr:nvPicPr>
        <xdr:cNvPr id="54" name="ID_FD685C08DEBC497CB485EC20EB749604" descr="VC-505">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0" cstate="screen"/>
        <a:stretch>
          <a:fillRect/>
        </a:stretch>
      </xdr:blipFill>
      <xdr:spPr>
        <a:xfrm>
          <a:off x="13237845" y="42851070"/>
          <a:ext cx="469265" cy="485775"/>
        </a:xfrm>
        <a:prstGeom prst="rect">
          <a:avLst/>
        </a:prstGeom>
        <a:noFill/>
        <a:ln w="9525">
          <a:noFill/>
        </a:ln>
      </xdr:spPr>
    </xdr:pic>
    <xdr:clientData/>
  </xdr:twoCellAnchor>
  <xdr:twoCellAnchor editAs="oneCell">
    <xdr:from>
      <xdr:col>10</xdr:col>
      <xdr:colOff>474345</xdr:colOff>
      <xdr:row>79</xdr:row>
      <xdr:rowOff>114300</xdr:rowOff>
    </xdr:from>
    <xdr:to>
      <xdr:col>10</xdr:col>
      <xdr:colOff>791845</xdr:colOff>
      <xdr:row>79</xdr:row>
      <xdr:rowOff>600075</xdr:rowOff>
    </xdr:to>
    <xdr:pic>
      <xdr:nvPicPr>
        <xdr:cNvPr id="55" name="ID_39B83E613A814B7891117DCDA0C9F4F1">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1" cstate="screen"/>
        <a:stretch>
          <a:fillRect/>
        </a:stretch>
      </xdr:blipFill>
      <xdr:spPr>
        <a:xfrm>
          <a:off x="13313410" y="44551600"/>
          <a:ext cx="317500" cy="485775"/>
        </a:xfrm>
        <a:prstGeom prst="rect">
          <a:avLst/>
        </a:prstGeom>
        <a:noFill/>
        <a:ln w="9525">
          <a:noFill/>
        </a:ln>
      </xdr:spPr>
    </xdr:pic>
    <xdr:clientData/>
  </xdr:twoCellAnchor>
  <xdr:twoCellAnchor editAs="oneCell">
    <xdr:from>
      <xdr:col>10</xdr:col>
      <xdr:colOff>180340</xdr:colOff>
      <xdr:row>80</xdr:row>
      <xdr:rowOff>125730</xdr:rowOff>
    </xdr:from>
    <xdr:to>
      <xdr:col>10</xdr:col>
      <xdr:colOff>1104900</xdr:colOff>
      <xdr:row>80</xdr:row>
      <xdr:rowOff>569595</xdr:rowOff>
    </xdr:to>
    <xdr:pic>
      <xdr:nvPicPr>
        <xdr:cNvPr id="56" name="ID_8A0D2F3423A34C8896F0F170A100757D">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42" cstate="screen"/>
        <a:srcRect/>
        <a:stretch>
          <a:fillRect/>
        </a:stretch>
      </xdr:blipFill>
      <xdr:spPr>
        <a:xfrm>
          <a:off x="13019405" y="45236130"/>
          <a:ext cx="924560" cy="443865"/>
        </a:xfrm>
        <a:prstGeom prst="rect">
          <a:avLst/>
        </a:prstGeom>
        <a:noFill/>
        <a:ln w="9525">
          <a:noFill/>
          <a:miter lim="800000"/>
          <a:headEnd/>
          <a:tailEnd/>
        </a:ln>
      </xdr:spPr>
    </xdr:pic>
    <xdr:clientData/>
  </xdr:twoCellAnchor>
  <xdr:twoCellAnchor editAs="oneCell">
    <xdr:from>
      <xdr:col>10</xdr:col>
      <xdr:colOff>351790</xdr:colOff>
      <xdr:row>81</xdr:row>
      <xdr:rowOff>73025</xdr:rowOff>
    </xdr:from>
    <xdr:to>
      <xdr:col>10</xdr:col>
      <xdr:colOff>914400</xdr:colOff>
      <xdr:row>81</xdr:row>
      <xdr:rowOff>660400</xdr:rowOff>
    </xdr:to>
    <xdr:pic>
      <xdr:nvPicPr>
        <xdr:cNvPr id="57" name="ID_C60DCBC9B2E24131B0AC234932E2132C">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3" cstate="screen"/>
        <a:stretch>
          <a:fillRect/>
        </a:stretch>
      </xdr:blipFill>
      <xdr:spPr>
        <a:xfrm>
          <a:off x="13190855" y="45856525"/>
          <a:ext cx="562610" cy="587375"/>
        </a:xfrm>
        <a:prstGeom prst="rect">
          <a:avLst/>
        </a:prstGeom>
        <a:noFill/>
        <a:ln w="9525">
          <a:noFill/>
        </a:ln>
      </xdr:spPr>
    </xdr:pic>
    <xdr:clientData/>
  </xdr:twoCellAnchor>
  <xdr:twoCellAnchor editAs="oneCell">
    <xdr:from>
      <xdr:col>10</xdr:col>
      <xdr:colOff>81915</xdr:colOff>
      <xdr:row>82</xdr:row>
      <xdr:rowOff>123190</xdr:rowOff>
    </xdr:from>
    <xdr:to>
      <xdr:col>10</xdr:col>
      <xdr:colOff>1184910</xdr:colOff>
      <xdr:row>82</xdr:row>
      <xdr:rowOff>419735</xdr:rowOff>
    </xdr:to>
    <xdr:pic>
      <xdr:nvPicPr>
        <xdr:cNvPr id="58" name="ID_82007573E0E04707AC9F1E27B75E9728">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44" cstate="screen"/>
        <a:stretch>
          <a:fillRect/>
        </a:stretch>
      </xdr:blipFill>
      <xdr:spPr>
        <a:xfrm>
          <a:off x="12920980" y="46579790"/>
          <a:ext cx="1102995" cy="296545"/>
        </a:xfrm>
        <a:prstGeom prst="rect">
          <a:avLst/>
        </a:prstGeom>
        <a:noFill/>
        <a:ln w="9525">
          <a:noFill/>
        </a:ln>
      </xdr:spPr>
    </xdr:pic>
    <xdr:clientData/>
  </xdr:twoCellAnchor>
  <xdr:twoCellAnchor editAs="oneCell">
    <xdr:from>
      <xdr:col>10</xdr:col>
      <xdr:colOff>238760</xdr:colOff>
      <xdr:row>83</xdr:row>
      <xdr:rowOff>28575</xdr:rowOff>
    </xdr:from>
    <xdr:to>
      <xdr:col>10</xdr:col>
      <xdr:colOff>1028065</xdr:colOff>
      <xdr:row>83</xdr:row>
      <xdr:rowOff>513715</xdr:rowOff>
    </xdr:to>
    <xdr:pic>
      <xdr:nvPicPr>
        <xdr:cNvPr id="59" name="ID_A480DD29D56741DC9C032F965BA713C8" descr="MK-951 头戴">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5" cstate="screen"/>
        <a:stretch>
          <a:fillRect/>
        </a:stretch>
      </xdr:blipFill>
      <xdr:spPr>
        <a:xfrm>
          <a:off x="13077825" y="47158275"/>
          <a:ext cx="789305" cy="485140"/>
        </a:xfrm>
        <a:prstGeom prst="rect">
          <a:avLst/>
        </a:prstGeom>
        <a:noFill/>
        <a:ln w="9525">
          <a:noFill/>
        </a:ln>
      </xdr:spPr>
    </xdr:pic>
    <xdr:clientData/>
  </xdr:twoCellAnchor>
  <xdr:twoCellAnchor editAs="oneCell">
    <xdr:from>
      <xdr:col>10</xdr:col>
      <xdr:colOff>201930</xdr:colOff>
      <xdr:row>84</xdr:row>
      <xdr:rowOff>128905</xdr:rowOff>
    </xdr:from>
    <xdr:to>
      <xdr:col>10</xdr:col>
      <xdr:colOff>1064895</xdr:colOff>
      <xdr:row>84</xdr:row>
      <xdr:rowOff>614045</xdr:rowOff>
    </xdr:to>
    <xdr:pic>
      <xdr:nvPicPr>
        <xdr:cNvPr id="60" name="ID_1F8E41F816B74C2BA02F9C03A06FC0F3" descr="HT-FD10 中性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6" cstate="screen"/>
        <a:srcRect/>
        <a:stretch>
          <a:fillRect/>
        </a:stretch>
      </xdr:blipFill>
      <xdr:spPr>
        <a:xfrm>
          <a:off x="13040995" y="47931705"/>
          <a:ext cx="862965" cy="485140"/>
        </a:xfrm>
        <a:prstGeom prst="rect">
          <a:avLst/>
        </a:prstGeom>
        <a:noFill/>
        <a:ln w="9525">
          <a:noFill/>
        </a:ln>
      </xdr:spPr>
    </xdr:pic>
    <xdr:clientData/>
  </xdr:twoCellAnchor>
  <xdr:twoCellAnchor editAs="oneCell">
    <xdr:from>
      <xdr:col>10</xdr:col>
      <xdr:colOff>144145</xdr:colOff>
      <xdr:row>85</xdr:row>
      <xdr:rowOff>152400</xdr:rowOff>
    </xdr:from>
    <xdr:to>
      <xdr:col>10</xdr:col>
      <xdr:colOff>1198245</xdr:colOff>
      <xdr:row>85</xdr:row>
      <xdr:rowOff>438150</xdr:rowOff>
    </xdr:to>
    <xdr:pic>
      <xdr:nvPicPr>
        <xdr:cNvPr id="61" name="ID_94D4A51273904B50AD0D914765E262F4">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3" cstate="screen"/>
        <a:srcRect/>
        <a:stretch>
          <a:fillRect/>
        </a:stretch>
      </xdr:blipFill>
      <xdr:spPr>
        <a:xfrm>
          <a:off x="12983210" y="48628300"/>
          <a:ext cx="1054100" cy="285750"/>
        </a:xfrm>
        <a:prstGeom prst="rect">
          <a:avLst/>
        </a:prstGeom>
        <a:noFill/>
        <a:ln w="9525">
          <a:noFill/>
        </a:ln>
      </xdr:spPr>
    </xdr:pic>
    <xdr:clientData/>
  </xdr:twoCellAnchor>
  <xdr:twoCellAnchor editAs="oneCell">
    <xdr:from>
      <xdr:col>10</xdr:col>
      <xdr:colOff>530860</xdr:colOff>
      <xdr:row>86</xdr:row>
      <xdr:rowOff>77470</xdr:rowOff>
    </xdr:from>
    <xdr:to>
      <xdr:col>10</xdr:col>
      <xdr:colOff>735330</xdr:colOff>
      <xdr:row>86</xdr:row>
      <xdr:rowOff>560070</xdr:rowOff>
    </xdr:to>
    <xdr:pic>
      <xdr:nvPicPr>
        <xdr:cNvPr id="62" name="ID_C626F442908942338117079F560EC0A7">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9" cstate="screen"/>
        <a:stretch>
          <a:fillRect/>
        </a:stretch>
      </xdr:blipFill>
      <xdr:spPr>
        <a:xfrm>
          <a:off x="13369925" y="49226470"/>
          <a:ext cx="204470" cy="482600"/>
        </a:xfrm>
        <a:prstGeom prst="rect">
          <a:avLst/>
        </a:prstGeom>
        <a:noFill/>
        <a:ln w="9525">
          <a:noFill/>
        </a:ln>
      </xdr:spPr>
    </xdr:pic>
    <xdr:clientData/>
  </xdr:twoCellAnchor>
  <xdr:twoCellAnchor editAs="oneCell">
    <xdr:from>
      <xdr:col>10</xdr:col>
      <xdr:colOff>316865</xdr:colOff>
      <xdr:row>89</xdr:row>
      <xdr:rowOff>73660</xdr:rowOff>
    </xdr:from>
    <xdr:to>
      <xdr:col>10</xdr:col>
      <xdr:colOff>816610</xdr:colOff>
      <xdr:row>90</xdr:row>
      <xdr:rowOff>38100</xdr:rowOff>
    </xdr:to>
    <xdr:pic>
      <xdr:nvPicPr>
        <xdr:cNvPr id="63" name="ID_B6824F9B65904436B84DE6F5F05E06F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7" cstate="screen"/>
        <a:stretch>
          <a:fillRect/>
        </a:stretch>
      </xdr:blipFill>
      <xdr:spPr>
        <a:xfrm>
          <a:off x="13155930" y="50530760"/>
          <a:ext cx="499745" cy="535940"/>
        </a:xfrm>
        <a:prstGeom prst="rect">
          <a:avLst/>
        </a:prstGeom>
        <a:noFill/>
        <a:ln w="9525">
          <a:noFill/>
        </a:ln>
      </xdr:spPr>
    </xdr:pic>
    <xdr:clientData/>
  </xdr:twoCellAnchor>
  <xdr:twoCellAnchor editAs="oneCell">
    <xdr:from>
      <xdr:col>10</xdr:col>
      <xdr:colOff>219075</xdr:colOff>
      <xdr:row>90</xdr:row>
      <xdr:rowOff>84455</xdr:rowOff>
    </xdr:from>
    <xdr:to>
      <xdr:col>10</xdr:col>
      <xdr:colOff>909955</xdr:colOff>
      <xdr:row>90</xdr:row>
      <xdr:rowOff>542925</xdr:rowOff>
    </xdr:to>
    <xdr:pic>
      <xdr:nvPicPr>
        <xdr:cNvPr id="64" name="ID_A5FA25C645014BAE8799CDABB2E63F92">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8" cstate="screen"/>
        <a:stretch>
          <a:fillRect/>
        </a:stretch>
      </xdr:blipFill>
      <xdr:spPr>
        <a:xfrm>
          <a:off x="13058140" y="51214655"/>
          <a:ext cx="690880" cy="458470"/>
        </a:xfrm>
        <a:prstGeom prst="rect">
          <a:avLst/>
        </a:prstGeom>
        <a:noFill/>
        <a:ln w="9525">
          <a:noFill/>
        </a:ln>
      </xdr:spPr>
    </xdr:pic>
    <xdr:clientData/>
  </xdr:twoCellAnchor>
  <xdr:twoCellAnchor editAs="oneCell">
    <xdr:from>
      <xdr:col>10</xdr:col>
      <xdr:colOff>481965</xdr:colOff>
      <xdr:row>91</xdr:row>
      <xdr:rowOff>19050</xdr:rowOff>
    </xdr:from>
    <xdr:to>
      <xdr:col>10</xdr:col>
      <xdr:colOff>784225</xdr:colOff>
      <xdr:row>91</xdr:row>
      <xdr:rowOff>561975</xdr:rowOff>
    </xdr:to>
    <xdr:pic>
      <xdr:nvPicPr>
        <xdr:cNvPr id="65" name="ID_AD5D8226B4D74ECE997F56DA749DD64E">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49" cstate="screen"/>
        <a:stretch>
          <a:fillRect/>
        </a:stretch>
      </xdr:blipFill>
      <xdr:spPr>
        <a:xfrm>
          <a:off x="13321030" y="51822350"/>
          <a:ext cx="302260" cy="542925"/>
        </a:xfrm>
        <a:prstGeom prst="rect">
          <a:avLst/>
        </a:prstGeom>
        <a:noFill/>
        <a:ln w="9525">
          <a:noFill/>
        </a:ln>
      </xdr:spPr>
    </xdr:pic>
    <xdr:clientData/>
  </xdr:twoCellAnchor>
  <xdr:twoCellAnchor editAs="oneCell">
    <xdr:from>
      <xdr:col>10</xdr:col>
      <xdr:colOff>330835</xdr:colOff>
      <xdr:row>92</xdr:row>
      <xdr:rowOff>19050</xdr:rowOff>
    </xdr:from>
    <xdr:to>
      <xdr:col>10</xdr:col>
      <xdr:colOff>935355</xdr:colOff>
      <xdr:row>93</xdr:row>
      <xdr:rowOff>133350</xdr:rowOff>
    </xdr:to>
    <xdr:pic>
      <xdr:nvPicPr>
        <xdr:cNvPr id="66" name="ID_A314F664F94546978CB1714D50B29C58">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8" cstate="screen"/>
        <a:stretch>
          <a:fillRect/>
        </a:stretch>
      </xdr:blipFill>
      <xdr:spPr>
        <a:xfrm>
          <a:off x="13169900" y="52495450"/>
          <a:ext cx="604520" cy="285750"/>
        </a:xfrm>
        <a:prstGeom prst="rect">
          <a:avLst/>
        </a:prstGeom>
        <a:noFill/>
        <a:ln w="9525">
          <a:noFill/>
        </a:ln>
      </xdr:spPr>
    </xdr:pic>
    <xdr:clientData/>
  </xdr:twoCellAnchor>
  <xdr:twoCellAnchor editAs="oneCell">
    <xdr:from>
      <xdr:col>10</xdr:col>
      <xdr:colOff>160655</xdr:colOff>
      <xdr:row>93</xdr:row>
      <xdr:rowOff>64135</xdr:rowOff>
    </xdr:from>
    <xdr:to>
      <xdr:col>10</xdr:col>
      <xdr:colOff>1106170</xdr:colOff>
      <xdr:row>93</xdr:row>
      <xdr:rowOff>259715</xdr:rowOff>
    </xdr:to>
    <xdr:pic>
      <xdr:nvPicPr>
        <xdr:cNvPr id="67" name="ID_D9707952CFD946738D61DB1E5371FC8B">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9" cstate="screen"/>
        <a:stretch>
          <a:fillRect/>
        </a:stretch>
      </xdr:blipFill>
      <xdr:spPr>
        <a:xfrm>
          <a:off x="12999720" y="53213635"/>
          <a:ext cx="945515" cy="195580"/>
        </a:xfrm>
        <a:prstGeom prst="rect">
          <a:avLst/>
        </a:prstGeom>
        <a:noFill/>
        <a:ln w="9525">
          <a:noFill/>
        </a:ln>
      </xdr:spPr>
    </xdr:pic>
    <xdr:clientData/>
  </xdr:twoCellAnchor>
  <xdr:twoCellAnchor editAs="oneCell">
    <xdr:from>
      <xdr:col>10</xdr:col>
      <xdr:colOff>320675</xdr:colOff>
      <xdr:row>98</xdr:row>
      <xdr:rowOff>152400</xdr:rowOff>
    </xdr:from>
    <xdr:to>
      <xdr:col>10</xdr:col>
      <xdr:colOff>946150</xdr:colOff>
      <xdr:row>98</xdr:row>
      <xdr:rowOff>438150</xdr:rowOff>
    </xdr:to>
    <xdr:pic>
      <xdr:nvPicPr>
        <xdr:cNvPr id="68" name="ID_B30F9E2177B24CA5BD60D38DACDBBFA7">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50" cstate="screen"/>
        <a:srcRect/>
        <a:stretch>
          <a:fillRect/>
        </a:stretch>
      </xdr:blipFill>
      <xdr:spPr>
        <a:xfrm>
          <a:off x="13159740" y="55473600"/>
          <a:ext cx="625475" cy="285750"/>
        </a:xfrm>
        <a:prstGeom prst="rect">
          <a:avLst/>
        </a:prstGeom>
        <a:noFill/>
        <a:ln w="9525">
          <a:noFill/>
          <a:miter lim="800000"/>
          <a:headEnd/>
          <a:tailEnd/>
        </a:ln>
      </xdr:spPr>
    </xdr:pic>
    <xdr:clientData/>
  </xdr:twoCellAnchor>
  <xdr:twoCellAnchor editAs="oneCell">
    <xdr:from>
      <xdr:col>10</xdr:col>
      <xdr:colOff>470535</xdr:colOff>
      <xdr:row>99</xdr:row>
      <xdr:rowOff>114300</xdr:rowOff>
    </xdr:from>
    <xdr:to>
      <xdr:col>10</xdr:col>
      <xdr:colOff>796290</xdr:colOff>
      <xdr:row>99</xdr:row>
      <xdr:rowOff>400050</xdr:rowOff>
    </xdr:to>
    <xdr:pic>
      <xdr:nvPicPr>
        <xdr:cNvPr id="69" name="ID_1524CC8F9CFC427F852FA2D3FA1CA432" descr="b4154ff7257b1fbd191dda4b86861f5">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9" cstate="screen"/>
        <a:stretch>
          <a:fillRect/>
        </a:stretch>
      </xdr:blipFill>
      <xdr:spPr>
        <a:xfrm>
          <a:off x="13309600" y="56095900"/>
          <a:ext cx="325755" cy="285750"/>
        </a:xfrm>
        <a:prstGeom prst="rect">
          <a:avLst/>
        </a:prstGeom>
        <a:noFill/>
        <a:ln w="9525">
          <a:noFill/>
        </a:ln>
      </xdr:spPr>
    </xdr:pic>
    <xdr:clientData/>
  </xdr:twoCellAnchor>
  <xdr:twoCellAnchor editAs="oneCell">
    <xdr:from>
      <xdr:col>10</xdr:col>
      <xdr:colOff>59690</xdr:colOff>
      <xdr:row>100</xdr:row>
      <xdr:rowOff>164465</xdr:rowOff>
    </xdr:from>
    <xdr:to>
      <xdr:col>10</xdr:col>
      <xdr:colOff>1206500</xdr:colOff>
      <xdr:row>100</xdr:row>
      <xdr:rowOff>444500</xdr:rowOff>
    </xdr:to>
    <xdr:pic>
      <xdr:nvPicPr>
        <xdr:cNvPr id="70" name="ID_733BE37DBC484BD7ABE9E8B99E0C477D">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1" cstate="screen"/>
        <a:stretch>
          <a:fillRect/>
        </a:stretch>
      </xdr:blipFill>
      <xdr:spPr>
        <a:xfrm>
          <a:off x="12898755" y="56806465"/>
          <a:ext cx="1146810" cy="280035"/>
        </a:xfrm>
        <a:prstGeom prst="rect">
          <a:avLst/>
        </a:prstGeom>
        <a:noFill/>
        <a:ln w="9525">
          <a:noFill/>
        </a:ln>
      </xdr:spPr>
    </xdr:pic>
    <xdr:clientData/>
  </xdr:twoCellAnchor>
  <xdr:twoCellAnchor editAs="oneCell">
    <xdr:from>
      <xdr:col>10</xdr:col>
      <xdr:colOff>238760</xdr:colOff>
      <xdr:row>101</xdr:row>
      <xdr:rowOff>47625</xdr:rowOff>
    </xdr:from>
    <xdr:to>
      <xdr:col>10</xdr:col>
      <xdr:colOff>1027430</xdr:colOff>
      <xdr:row>101</xdr:row>
      <xdr:rowOff>532765</xdr:rowOff>
    </xdr:to>
    <xdr:pic>
      <xdr:nvPicPr>
        <xdr:cNvPr id="71" name="ID_CFE394FC20B64BEEA4582AB1B03A04D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1" cstate="screen"/>
        <a:stretch>
          <a:fillRect/>
        </a:stretch>
      </xdr:blipFill>
      <xdr:spPr>
        <a:xfrm>
          <a:off x="13077825" y="57350025"/>
          <a:ext cx="788670" cy="485140"/>
        </a:xfrm>
        <a:prstGeom prst="rect">
          <a:avLst/>
        </a:prstGeom>
        <a:noFill/>
        <a:ln w="9525">
          <a:noFill/>
        </a:ln>
      </xdr:spPr>
    </xdr:pic>
    <xdr:clientData/>
  </xdr:twoCellAnchor>
  <xdr:twoCellAnchor editAs="oneCell">
    <xdr:from>
      <xdr:col>10</xdr:col>
      <xdr:colOff>337185</xdr:colOff>
      <xdr:row>102</xdr:row>
      <xdr:rowOff>133350</xdr:rowOff>
    </xdr:from>
    <xdr:to>
      <xdr:col>10</xdr:col>
      <xdr:colOff>986790</xdr:colOff>
      <xdr:row>102</xdr:row>
      <xdr:rowOff>419100</xdr:rowOff>
    </xdr:to>
    <xdr:pic>
      <xdr:nvPicPr>
        <xdr:cNvPr id="72" name="ID_4BEFB9CE88914D40A00CE9F5A4E073CC" descr="HT-FD10-4">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2" cstate="screen"/>
        <a:srcRect/>
        <a:stretch>
          <a:fillRect/>
        </a:stretch>
      </xdr:blipFill>
      <xdr:spPr>
        <a:xfrm>
          <a:off x="13176250" y="58096150"/>
          <a:ext cx="649605" cy="285750"/>
        </a:xfrm>
        <a:prstGeom prst="rect">
          <a:avLst/>
        </a:prstGeom>
        <a:noFill/>
        <a:ln w="9525">
          <a:noFill/>
        </a:ln>
      </xdr:spPr>
    </xdr:pic>
    <xdr:clientData/>
  </xdr:twoCellAnchor>
  <xdr:twoCellAnchor editAs="oneCell">
    <xdr:from>
      <xdr:col>10</xdr:col>
      <xdr:colOff>106045</xdr:colOff>
      <xdr:row>103</xdr:row>
      <xdr:rowOff>171450</xdr:rowOff>
    </xdr:from>
    <xdr:to>
      <xdr:col>10</xdr:col>
      <xdr:colOff>1160145</xdr:colOff>
      <xdr:row>103</xdr:row>
      <xdr:rowOff>457200</xdr:rowOff>
    </xdr:to>
    <xdr:pic>
      <xdr:nvPicPr>
        <xdr:cNvPr id="73" name="ID_94D4A51273904B50AD0D914765E262F4">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3" cstate="screen"/>
        <a:srcRect/>
        <a:stretch>
          <a:fillRect/>
        </a:stretch>
      </xdr:blipFill>
      <xdr:spPr>
        <a:xfrm>
          <a:off x="12945110" y="58794650"/>
          <a:ext cx="1054100" cy="285750"/>
        </a:xfrm>
        <a:prstGeom prst="rect">
          <a:avLst/>
        </a:prstGeom>
        <a:noFill/>
        <a:ln w="9525">
          <a:noFill/>
        </a:ln>
      </xdr:spPr>
    </xdr:pic>
    <xdr:clientData/>
  </xdr:twoCellAnchor>
  <xdr:twoCellAnchor editAs="oneCell">
    <xdr:from>
      <xdr:col>10</xdr:col>
      <xdr:colOff>302895</xdr:colOff>
      <xdr:row>104</xdr:row>
      <xdr:rowOff>142875</xdr:rowOff>
    </xdr:from>
    <xdr:to>
      <xdr:col>10</xdr:col>
      <xdr:colOff>963930</xdr:colOff>
      <xdr:row>104</xdr:row>
      <xdr:rowOff>428625</xdr:rowOff>
    </xdr:to>
    <xdr:pic>
      <xdr:nvPicPr>
        <xdr:cNvPr id="74" name="ID_48A52EF465B44167AFC2C784737356E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2" cstate="screen"/>
        <a:stretch>
          <a:fillRect/>
        </a:stretch>
      </xdr:blipFill>
      <xdr:spPr>
        <a:xfrm>
          <a:off x="13141960" y="59426475"/>
          <a:ext cx="661035" cy="285750"/>
        </a:xfrm>
        <a:prstGeom prst="rect">
          <a:avLst/>
        </a:prstGeom>
        <a:noFill/>
        <a:ln w="9525">
          <a:noFill/>
        </a:ln>
      </xdr:spPr>
    </xdr:pic>
    <xdr:clientData/>
  </xdr:twoCellAnchor>
  <xdr:twoCellAnchor editAs="oneCell">
    <xdr:from>
      <xdr:col>10</xdr:col>
      <xdr:colOff>544195</xdr:colOff>
      <xdr:row>105</xdr:row>
      <xdr:rowOff>85725</xdr:rowOff>
    </xdr:from>
    <xdr:to>
      <xdr:col>10</xdr:col>
      <xdr:colOff>664845</xdr:colOff>
      <xdr:row>105</xdr:row>
      <xdr:rowOff>371475</xdr:rowOff>
    </xdr:to>
    <xdr:pic>
      <xdr:nvPicPr>
        <xdr:cNvPr id="75" name="ID_7F262E4FB2D047D6B42DA57D52C217CC">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16" cstate="screen"/>
        <a:stretch>
          <a:fillRect/>
        </a:stretch>
      </xdr:blipFill>
      <xdr:spPr>
        <a:xfrm>
          <a:off x="13383260" y="60029725"/>
          <a:ext cx="120650" cy="285750"/>
        </a:xfrm>
        <a:prstGeom prst="rect">
          <a:avLst/>
        </a:prstGeom>
        <a:noFill/>
        <a:ln w="9525">
          <a:noFill/>
        </a:ln>
      </xdr:spPr>
    </xdr:pic>
    <xdr:clientData/>
  </xdr:twoCellAnchor>
  <xdr:twoCellAnchor editAs="oneCell">
    <xdr:from>
      <xdr:col>10</xdr:col>
      <xdr:colOff>311150</xdr:colOff>
      <xdr:row>116</xdr:row>
      <xdr:rowOff>428625</xdr:rowOff>
    </xdr:from>
    <xdr:to>
      <xdr:col>10</xdr:col>
      <xdr:colOff>936625</xdr:colOff>
      <xdr:row>116</xdr:row>
      <xdr:rowOff>714375</xdr:rowOff>
    </xdr:to>
    <xdr:pic>
      <xdr:nvPicPr>
        <xdr:cNvPr id="78" name="ID_9F4D4FB4927045A898D7B5A698B2B84E">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50" cstate="screen"/>
        <a:srcRect/>
        <a:stretch>
          <a:fillRect/>
        </a:stretch>
      </xdr:blipFill>
      <xdr:spPr>
        <a:xfrm>
          <a:off x="13150215" y="66341625"/>
          <a:ext cx="625475" cy="285750"/>
        </a:xfrm>
        <a:prstGeom prst="rect">
          <a:avLst/>
        </a:prstGeom>
        <a:noFill/>
        <a:ln w="9525">
          <a:noFill/>
          <a:miter lim="800000"/>
          <a:headEnd/>
          <a:tailEnd/>
        </a:ln>
      </xdr:spPr>
    </xdr:pic>
    <xdr:clientData/>
  </xdr:twoCellAnchor>
  <xdr:twoCellAnchor editAs="oneCell">
    <xdr:from>
      <xdr:col>10</xdr:col>
      <xdr:colOff>238760</xdr:colOff>
      <xdr:row>119</xdr:row>
      <xdr:rowOff>109855</xdr:rowOff>
    </xdr:from>
    <xdr:to>
      <xdr:col>10</xdr:col>
      <xdr:colOff>1027430</xdr:colOff>
      <xdr:row>119</xdr:row>
      <xdr:rowOff>594995</xdr:rowOff>
    </xdr:to>
    <xdr:pic>
      <xdr:nvPicPr>
        <xdr:cNvPr id="82" name="ID_3C6CF30FED864702BD22FA3E5EC2E05F">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1" cstate="screen"/>
        <a:stretch>
          <a:fillRect/>
        </a:stretch>
      </xdr:blipFill>
      <xdr:spPr>
        <a:xfrm>
          <a:off x="13077825" y="68385055"/>
          <a:ext cx="788670" cy="485140"/>
        </a:xfrm>
        <a:prstGeom prst="rect">
          <a:avLst/>
        </a:prstGeom>
        <a:noFill/>
        <a:ln w="9525">
          <a:noFill/>
        </a:ln>
      </xdr:spPr>
    </xdr:pic>
    <xdr:clientData/>
  </xdr:twoCellAnchor>
  <xdr:twoCellAnchor editAs="oneCell">
    <xdr:from>
      <xdr:col>10</xdr:col>
      <xdr:colOff>238760</xdr:colOff>
      <xdr:row>120</xdr:row>
      <xdr:rowOff>133350</xdr:rowOff>
    </xdr:from>
    <xdr:to>
      <xdr:col>10</xdr:col>
      <xdr:colOff>1028065</xdr:colOff>
      <xdr:row>120</xdr:row>
      <xdr:rowOff>618490</xdr:rowOff>
    </xdr:to>
    <xdr:pic>
      <xdr:nvPicPr>
        <xdr:cNvPr id="83" name="ID_9649BE62AD754FE3AF2F8C3CCEFD961A" descr="MK-951 头戴">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45" cstate="screen"/>
        <a:stretch>
          <a:fillRect/>
        </a:stretch>
      </xdr:blipFill>
      <xdr:spPr>
        <a:xfrm>
          <a:off x="13077825" y="69056250"/>
          <a:ext cx="789305" cy="485140"/>
        </a:xfrm>
        <a:prstGeom prst="rect">
          <a:avLst/>
        </a:prstGeom>
        <a:noFill/>
        <a:ln w="9525">
          <a:noFill/>
        </a:ln>
      </xdr:spPr>
    </xdr:pic>
    <xdr:clientData/>
  </xdr:twoCellAnchor>
  <xdr:twoCellAnchor editAs="oneCell">
    <xdr:from>
      <xdr:col>10</xdr:col>
      <xdr:colOff>308610</xdr:colOff>
      <xdr:row>121</xdr:row>
      <xdr:rowOff>19050</xdr:rowOff>
    </xdr:from>
    <xdr:to>
      <xdr:col>10</xdr:col>
      <xdr:colOff>958215</xdr:colOff>
      <xdr:row>121</xdr:row>
      <xdr:rowOff>304800</xdr:rowOff>
    </xdr:to>
    <xdr:pic>
      <xdr:nvPicPr>
        <xdr:cNvPr id="84" name="ID_358DD881F9A14CA58D5F8E9E44211DA8" descr="HT-FD10-4">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2" cstate="screen"/>
        <a:srcRect/>
        <a:stretch>
          <a:fillRect/>
        </a:stretch>
      </xdr:blipFill>
      <xdr:spPr>
        <a:xfrm>
          <a:off x="13147675" y="69589650"/>
          <a:ext cx="649605" cy="285750"/>
        </a:xfrm>
        <a:prstGeom prst="rect">
          <a:avLst/>
        </a:prstGeom>
        <a:noFill/>
        <a:ln w="9525">
          <a:noFill/>
        </a:ln>
      </xdr:spPr>
    </xdr:pic>
    <xdr:clientData/>
  </xdr:twoCellAnchor>
  <xdr:twoCellAnchor editAs="oneCell">
    <xdr:from>
      <xdr:col>10</xdr:col>
      <xdr:colOff>106045</xdr:colOff>
      <xdr:row>122</xdr:row>
      <xdr:rowOff>19050</xdr:rowOff>
    </xdr:from>
    <xdr:to>
      <xdr:col>10</xdr:col>
      <xdr:colOff>1160145</xdr:colOff>
      <xdr:row>122</xdr:row>
      <xdr:rowOff>304800</xdr:rowOff>
    </xdr:to>
    <xdr:pic>
      <xdr:nvPicPr>
        <xdr:cNvPr id="85" name="ID_B6057925652A4D6C97E126D7A5A24A35">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3" cstate="screen"/>
        <a:srcRect/>
        <a:stretch>
          <a:fillRect/>
        </a:stretch>
      </xdr:blipFill>
      <xdr:spPr>
        <a:xfrm>
          <a:off x="12945110" y="70237350"/>
          <a:ext cx="1054100" cy="285750"/>
        </a:xfrm>
        <a:prstGeom prst="rect">
          <a:avLst/>
        </a:prstGeom>
        <a:noFill/>
        <a:ln w="9525">
          <a:noFill/>
        </a:ln>
      </xdr:spPr>
    </xdr:pic>
    <xdr:clientData/>
  </xdr:twoCellAnchor>
  <xdr:twoCellAnchor editAs="oneCell">
    <xdr:from>
      <xdr:col>10</xdr:col>
      <xdr:colOff>274320</xdr:colOff>
      <xdr:row>123</xdr:row>
      <xdr:rowOff>152400</xdr:rowOff>
    </xdr:from>
    <xdr:to>
      <xdr:col>10</xdr:col>
      <xdr:colOff>935355</xdr:colOff>
      <xdr:row>123</xdr:row>
      <xdr:rowOff>438150</xdr:rowOff>
    </xdr:to>
    <xdr:pic>
      <xdr:nvPicPr>
        <xdr:cNvPr id="86" name="ID_1139688FFB824D90864982555A882FE4">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52" cstate="screen"/>
        <a:stretch>
          <a:fillRect/>
        </a:stretch>
      </xdr:blipFill>
      <xdr:spPr>
        <a:xfrm>
          <a:off x="13113385" y="71018400"/>
          <a:ext cx="661035" cy="285750"/>
        </a:xfrm>
        <a:prstGeom prst="rect">
          <a:avLst/>
        </a:prstGeom>
        <a:noFill/>
        <a:ln w="9525">
          <a:noFill/>
        </a:ln>
      </xdr:spPr>
    </xdr:pic>
    <xdr:clientData/>
  </xdr:twoCellAnchor>
  <xdr:twoCellAnchor editAs="oneCell">
    <xdr:from>
      <xdr:col>10</xdr:col>
      <xdr:colOff>316865</xdr:colOff>
      <xdr:row>124</xdr:row>
      <xdr:rowOff>85090</xdr:rowOff>
    </xdr:from>
    <xdr:to>
      <xdr:col>10</xdr:col>
      <xdr:colOff>911860</xdr:colOff>
      <xdr:row>124</xdr:row>
      <xdr:rowOff>600075</xdr:rowOff>
    </xdr:to>
    <xdr:pic>
      <xdr:nvPicPr>
        <xdr:cNvPr id="87" name="ID_1D9191252D264BCC970A051C66CD00D8">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4" cstate="screen"/>
        <a:stretch>
          <a:fillRect/>
        </a:stretch>
      </xdr:blipFill>
      <xdr:spPr>
        <a:xfrm>
          <a:off x="13155930" y="71598790"/>
          <a:ext cx="594995" cy="514985"/>
        </a:xfrm>
        <a:prstGeom prst="rect">
          <a:avLst/>
        </a:prstGeom>
        <a:noFill/>
        <a:ln w="9525">
          <a:noFill/>
        </a:ln>
      </xdr:spPr>
    </xdr:pic>
    <xdr:clientData/>
  </xdr:twoCellAnchor>
  <xdr:twoCellAnchor editAs="oneCell">
    <xdr:from>
      <xdr:col>10</xdr:col>
      <xdr:colOff>384175</xdr:colOff>
      <xdr:row>125</xdr:row>
      <xdr:rowOff>142875</xdr:rowOff>
    </xdr:from>
    <xdr:to>
      <xdr:col>10</xdr:col>
      <xdr:colOff>882650</xdr:colOff>
      <xdr:row>125</xdr:row>
      <xdr:rowOff>495300</xdr:rowOff>
    </xdr:to>
    <xdr:pic>
      <xdr:nvPicPr>
        <xdr:cNvPr id="88" name="ID_83D918EEDF784F99A9C08317314CA9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53" cstate="screen"/>
        <a:stretch>
          <a:fillRect/>
        </a:stretch>
      </xdr:blipFill>
      <xdr:spPr>
        <a:xfrm>
          <a:off x="13223240" y="72304275"/>
          <a:ext cx="498475" cy="352425"/>
        </a:xfrm>
        <a:prstGeom prst="rect">
          <a:avLst/>
        </a:prstGeom>
      </xdr:spPr>
    </xdr:pic>
    <xdr:clientData/>
  </xdr:twoCellAnchor>
  <xdr:twoCellAnchor editAs="oneCell">
    <xdr:from>
      <xdr:col>10</xdr:col>
      <xdr:colOff>572770</xdr:colOff>
      <xdr:row>127</xdr:row>
      <xdr:rowOff>19050</xdr:rowOff>
    </xdr:from>
    <xdr:to>
      <xdr:col>10</xdr:col>
      <xdr:colOff>693420</xdr:colOff>
      <xdr:row>127</xdr:row>
      <xdr:rowOff>304800</xdr:rowOff>
    </xdr:to>
    <xdr:pic>
      <xdr:nvPicPr>
        <xdr:cNvPr id="89" name="ID_04F0A0A243EA477292F23B5DC6C843FA">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6" cstate="screen"/>
        <a:stretch>
          <a:fillRect/>
        </a:stretch>
      </xdr:blipFill>
      <xdr:spPr>
        <a:xfrm>
          <a:off x="13411835" y="73107550"/>
          <a:ext cx="120650" cy="285750"/>
        </a:xfrm>
        <a:prstGeom prst="rect">
          <a:avLst/>
        </a:prstGeom>
        <a:noFill/>
        <a:ln w="9525">
          <a:noFill/>
        </a:ln>
      </xdr:spPr>
    </xdr:pic>
    <xdr:clientData/>
  </xdr:twoCellAnchor>
  <xdr:twoCellAnchor editAs="oneCell">
    <xdr:from>
      <xdr:col>10</xdr:col>
      <xdr:colOff>364490</xdr:colOff>
      <xdr:row>130</xdr:row>
      <xdr:rowOff>93980</xdr:rowOff>
    </xdr:from>
    <xdr:to>
      <xdr:col>10</xdr:col>
      <xdr:colOff>788035</xdr:colOff>
      <xdr:row>130</xdr:row>
      <xdr:rowOff>581025</xdr:rowOff>
    </xdr:to>
    <xdr:pic>
      <xdr:nvPicPr>
        <xdr:cNvPr id="90" name="ID_0F85350CEA3B4C608CEC5BE6DBFA11E5">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54" cstate="screen"/>
        <a:srcRect/>
        <a:stretch>
          <a:fillRect/>
        </a:stretch>
      </xdr:blipFill>
      <xdr:spPr>
        <a:xfrm>
          <a:off x="13203555" y="74287380"/>
          <a:ext cx="423545" cy="487045"/>
        </a:xfrm>
        <a:prstGeom prst="rect">
          <a:avLst/>
        </a:prstGeom>
        <a:noFill/>
        <a:ln w="1">
          <a:noFill/>
          <a:miter lim="800000"/>
          <a:headEnd/>
          <a:tailEnd type="none" w="med" len="med"/>
        </a:ln>
        <a:effectLst/>
      </xdr:spPr>
    </xdr:pic>
    <xdr:clientData/>
  </xdr:twoCellAnchor>
  <xdr:twoCellAnchor editAs="oneCell">
    <xdr:from>
      <xdr:col>10</xdr:col>
      <xdr:colOff>354965</xdr:colOff>
      <xdr:row>131</xdr:row>
      <xdr:rowOff>66040</xdr:rowOff>
    </xdr:from>
    <xdr:to>
      <xdr:col>10</xdr:col>
      <xdr:colOff>807720</xdr:colOff>
      <xdr:row>131</xdr:row>
      <xdr:rowOff>590550</xdr:rowOff>
    </xdr:to>
    <xdr:pic>
      <xdr:nvPicPr>
        <xdr:cNvPr id="91" name="ID_A4D8189ECE88459BB602EDC3923FAD26">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55" cstate="screen"/>
        <a:srcRect/>
        <a:stretch>
          <a:fillRect/>
        </a:stretch>
      </xdr:blipFill>
      <xdr:spPr>
        <a:xfrm>
          <a:off x="13194030" y="74907140"/>
          <a:ext cx="452755" cy="524510"/>
        </a:xfrm>
        <a:prstGeom prst="rect">
          <a:avLst/>
        </a:prstGeom>
        <a:noFill/>
        <a:ln w="1">
          <a:noFill/>
          <a:miter lim="800000"/>
          <a:headEnd/>
          <a:tailEnd type="none" w="med" len="med"/>
        </a:ln>
        <a:effectLst/>
      </xdr:spPr>
    </xdr:pic>
    <xdr:clientData/>
  </xdr:twoCellAnchor>
  <xdr:twoCellAnchor editAs="oneCell">
    <xdr:from>
      <xdr:col>10</xdr:col>
      <xdr:colOff>278765</xdr:colOff>
      <xdr:row>132</xdr:row>
      <xdr:rowOff>137795</xdr:rowOff>
    </xdr:from>
    <xdr:to>
      <xdr:col>10</xdr:col>
      <xdr:colOff>921385</xdr:colOff>
      <xdr:row>132</xdr:row>
      <xdr:rowOff>561975</xdr:rowOff>
    </xdr:to>
    <xdr:pic>
      <xdr:nvPicPr>
        <xdr:cNvPr id="92" name="ID_A5FA25C645014BAE8799CDABB2E63F92">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56" cstate="screen"/>
        <a:stretch>
          <a:fillRect/>
        </a:stretch>
      </xdr:blipFill>
      <xdr:spPr>
        <a:xfrm>
          <a:off x="13117830" y="75626595"/>
          <a:ext cx="642620" cy="424180"/>
        </a:xfrm>
        <a:prstGeom prst="rect">
          <a:avLst/>
        </a:prstGeom>
        <a:noFill/>
        <a:ln w="9525">
          <a:noFill/>
        </a:ln>
      </xdr:spPr>
    </xdr:pic>
    <xdr:clientData/>
  </xdr:twoCellAnchor>
  <xdr:twoCellAnchor editAs="oneCell">
    <xdr:from>
      <xdr:col>10</xdr:col>
      <xdr:colOff>334645</xdr:colOff>
      <xdr:row>133</xdr:row>
      <xdr:rowOff>19050</xdr:rowOff>
    </xdr:from>
    <xdr:to>
      <xdr:col>10</xdr:col>
      <xdr:colOff>931545</xdr:colOff>
      <xdr:row>133</xdr:row>
      <xdr:rowOff>609600</xdr:rowOff>
    </xdr:to>
    <xdr:pic>
      <xdr:nvPicPr>
        <xdr:cNvPr id="93" name="ID_A26B9C4525EB48FA908743B37F7D4A87">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57" cstate="screen"/>
        <a:srcRect/>
        <a:stretch>
          <a:fillRect/>
        </a:stretch>
      </xdr:blipFill>
      <xdr:spPr>
        <a:xfrm>
          <a:off x="13173710" y="76155550"/>
          <a:ext cx="596900" cy="590550"/>
        </a:xfrm>
        <a:prstGeom prst="rect">
          <a:avLst/>
        </a:prstGeom>
        <a:noFill/>
        <a:ln w="1">
          <a:noFill/>
          <a:miter lim="800000"/>
          <a:headEnd/>
          <a:tailEnd type="none" w="med" len="med"/>
        </a:ln>
        <a:effectLst/>
      </xdr:spPr>
    </xdr:pic>
    <xdr:clientData/>
  </xdr:twoCellAnchor>
  <xdr:twoCellAnchor editAs="oneCell">
    <xdr:from>
      <xdr:col>10</xdr:col>
      <xdr:colOff>339725</xdr:colOff>
      <xdr:row>134</xdr:row>
      <xdr:rowOff>19050</xdr:rowOff>
    </xdr:from>
    <xdr:to>
      <xdr:col>10</xdr:col>
      <xdr:colOff>926465</xdr:colOff>
      <xdr:row>134</xdr:row>
      <xdr:rowOff>609600</xdr:rowOff>
    </xdr:to>
    <xdr:pic>
      <xdr:nvPicPr>
        <xdr:cNvPr id="94" name="ID_14BE2E05D81045C8847FDA66FC501597" descr="a16754d68a4f905973e91da8993bcb8">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58" cstate="screen"/>
        <a:stretch>
          <a:fillRect/>
        </a:stretch>
      </xdr:blipFill>
      <xdr:spPr>
        <a:xfrm>
          <a:off x="13178790" y="76803250"/>
          <a:ext cx="586740" cy="590550"/>
        </a:xfrm>
        <a:prstGeom prst="rect">
          <a:avLst/>
        </a:prstGeom>
        <a:noFill/>
        <a:ln w="9525">
          <a:noFill/>
        </a:ln>
      </xdr:spPr>
    </xdr:pic>
    <xdr:clientData/>
  </xdr:twoCellAnchor>
  <xdr:twoCellAnchor editAs="oneCell">
    <xdr:from>
      <xdr:col>10</xdr:col>
      <xdr:colOff>123825</xdr:colOff>
      <xdr:row>135</xdr:row>
      <xdr:rowOff>52070</xdr:rowOff>
    </xdr:from>
    <xdr:to>
      <xdr:col>10</xdr:col>
      <xdr:colOff>1114425</xdr:colOff>
      <xdr:row>135</xdr:row>
      <xdr:rowOff>628650</xdr:rowOff>
    </xdr:to>
    <xdr:pic>
      <xdr:nvPicPr>
        <xdr:cNvPr id="95" name="ID_C69465D53D6948BD9AFBBD3DDF51C99D" descr="c85e3c6ddc8833674b7f42e44063c5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59" cstate="screen"/>
        <a:stretch>
          <a:fillRect/>
        </a:stretch>
      </xdr:blipFill>
      <xdr:spPr>
        <a:xfrm>
          <a:off x="12962890" y="77483970"/>
          <a:ext cx="990600" cy="576580"/>
        </a:xfrm>
        <a:prstGeom prst="rect">
          <a:avLst/>
        </a:prstGeom>
        <a:noFill/>
        <a:ln w="9525">
          <a:noFill/>
        </a:ln>
      </xdr:spPr>
    </xdr:pic>
    <xdr:clientData/>
  </xdr:twoCellAnchor>
  <xdr:twoCellAnchor editAs="oneCell">
    <xdr:from>
      <xdr:col>10</xdr:col>
      <xdr:colOff>318770</xdr:colOff>
      <xdr:row>136</xdr:row>
      <xdr:rowOff>72390</xdr:rowOff>
    </xdr:from>
    <xdr:to>
      <xdr:col>10</xdr:col>
      <xdr:colOff>925195</xdr:colOff>
      <xdr:row>138</xdr:row>
      <xdr:rowOff>80010</xdr:rowOff>
    </xdr:to>
    <xdr:pic>
      <xdr:nvPicPr>
        <xdr:cNvPr id="96" name="ID_E253059A97F84159AE202C89421B044F">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60" cstate="screen"/>
        <a:stretch>
          <a:fillRect/>
        </a:stretch>
      </xdr:blipFill>
      <xdr:spPr>
        <a:xfrm>
          <a:off x="13157835" y="78151990"/>
          <a:ext cx="606425" cy="464820"/>
        </a:xfrm>
        <a:prstGeom prst="rect">
          <a:avLst/>
        </a:prstGeom>
        <a:noFill/>
        <a:ln w="9525">
          <a:noFill/>
        </a:ln>
      </xdr:spPr>
    </xdr:pic>
    <xdr:clientData/>
  </xdr:twoCellAnchor>
  <xdr:twoCellAnchor editAs="oneCell">
    <xdr:from>
      <xdr:col>10</xdr:col>
      <xdr:colOff>270510</xdr:colOff>
      <xdr:row>137</xdr:row>
      <xdr:rowOff>68580</xdr:rowOff>
    </xdr:from>
    <xdr:to>
      <xdr:col>10</xdr:col>
      <xdr:colOff>957580</xdr:colOff>
      <xdr:row>138</xdr:row>
      <xdr:rowOff>371475</xdr:rowOff>
    </xdr:to>
    <xdr:pic>
      <xdr:nvPicPr>
        <xdr:cNvPr id="97" name="ID_92A77705D0114548930CCBADD7274EB9">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61" cstate="screen"/>
        <a:stretch>
          <a:fillRect/>
        </a:stretch>
      </xdr:blipFill>
      <xdr:spPr>
        <a:xfrm>
          <a:off x="13109575" y="78795880"/>
          <a:ext cx="687070" cy="474345"/>
        </a:xfrm>
        <a:prstGeom prst="rect">
          <a:avLst/>
        </a:prstGeom>
        <a:noFill/>
        <a:ln w="9525">
          <a:noFill/>
        </a:ln>
      </xdr:spPr>
    </xdr:pic>
    <xdr:clientData/>
  </xdr:twoCellAnchor>
  <xdr:twoCellAnchor editAs="oneCell">
    <xdr:from>
      <xdr:col>10</xdr:col>
      <xdr:colOff>290195</xdr:colOff>
      <xdr:row>138</xdr:row>
      <xdr:rowOff>44450</xdr:rowOff>
    </xdr:from>
    <xdr:to>
      <xdr:col>10</xdr:col>
      <xdr:colOff>918845</xdr:colOff>
      <xdr:row>138</xdr:row>
      <xdr:rowOff>553085</xdr:rowOff>
    </xdr:to>
    <xdr:pic>
      <xdr:nvPicPr>
        <xdr:cNvPr id="98" name="ID_2443EC7D9EEB451299095AEAF253546E">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62" cstate="screen"/>
        <a:srcRect/>
        <a:stretch>
          <a:fillRect/>
        </a:stretch>
      </xdr:blipFill>
      <xdr:spPr>
        <a:xfrm>
          <a:off x="13129260" y="79419450"/>
          <a:ext cx="628650"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160655</xdr:colOff>
      <xdr:row>139</xdr:row>
      <xdr:rowOff>207010</xdr:rowOff>
    </xdr:from>
    <xdr:to>
      <xdr:col>10</xdr:col>
      <xdr:colOff>1106170</xdr:colOff>
      <xdr:row>139</xdr:row>
      <xdr:rowOff>402590</xdr:rowOff>
    </xdr:to>
    <xdr:pic>
      <xdr:nvPicPr>
        <xdr:cNvPr id="99" name="ID_D9707952CFD946738D61DB1E5371FC8B">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9" cstate="screen"/>
        <a:stretch>
          <a:fillRect/>
        </a:stretch>
      </xdr:blipFill>
      <xdr:spPr>
        <a:xfrm>
          <a:off x="12999720" y="80229710"/>
          <a:ext cx="945515" cy="195580"/>
        </a:xfrm>
        <a:prstGeom prst="rect">
          <a:avLst/>
        </a:prstGeom>
        <a:noFill/>
        <a:ln w="9525">
          <a:noFill/>
        </a:ln>
      </xdr:spPr>
    </xdr:pic>
    <xdr:clientData/>
  </xdr:twoCellAnchor>
  <xdr:twoCellAnchor editAs="oneCell">
    <xdr:from>
      <xdr:col>10</xdr:col>
      <xdr:colOff>213995</xdr:colOff>
      <xdr:row>142</xdr:row>
      <xdr:rowOff>33020</xdr:rowOff>
    </xdr:from>
    <xdr:to>
      <xdr:col>10</xdr:col>
      <xdr:colOff>1052195</xdr:colOff>
      <xdr:row>142</xdr:row>
      <xdr:rowOff>547370</xdr:rowOff>
    </xdr:to>
    <xdr:pic>
      <xdr:nvPicPr>
        <xdr:cNvPr id="100" name="ID_4F43E2B3D2544BEDA24BE004F9889997">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20"/>
        <a:stretch>
          <a:fillRect/>
        </a:stretch>
      </xdr:blipFill>
      <xdr:spPr>
        <a:xfrm>
          <a:off x="13053060" y="81262220"/>
          <a:ext cx="838200" cy="514350"/>
        </a:xfrm>
        <a:prstGeom prst="rect">
          <a:avLst/>
        </a:prstGeom>
        <a:noFill/>
        <a:ln w="9525">
          <a:noFill/>
        </a:ln>
      </xdr:spPr>
    </xdr:pic>
    <xdr:clientData/>
  </xdr:twoCellAnchor>
  <xdr:twoCellAnchor editAs="oneCell">
    <xdr:from>
      <xdr:col>10</xdr:col>
      <xdr:colOff>273685</xdr:colOff>
      <xdr:row>152</xdr:row>
      <xdr:rowOff>85725</xdr:rowOff>
    </xdr:from>
    <xdr:to>
      <xdr:col>10</xdr:col>
      <xdr:colOff>954405</xdr:colOff>
      <xdr:row>153</xdr:row>
      <xdr:rowOff>123825</xdr:rowOff>
    </xdr:to>
    <xdr:pic>
      <xdr:nvPicPr>
        <xdr:cNvPr id="101" name="ID_4622405A2F0D47AB920E7E17DC73687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21" cstate="screen"/>
        <a:stretch>
          <a:fillRect/>
        </a:stretch>
      </xdr:blipFill>
      <xdr:spPr>
        <a:xfrm>
          <a:off x="13112750" y="84489925"/>
          <a:ext cx="680720" cy="466725"/>
        </a:xfrm>
        <a:prstGeom prst="rect">
          <a:avLst/>
        </a:prstGeom>
        <a:noFill/>
        <a:ln w="9525">
          <a:noFill/>
        </a:ln>
      </xdr:spPr>
    </xdr:pic>
    <xdr:clientData/>
  </xdr:twoCellAnchor>
  <xdr:twoCellAnchor editAs="oneCell">
    <xdr:from>
      <xdr:col>10</xdr:col>
      <xdr:colOff>530225</xdr:colOff>
      <xdr:row>155</xdr:row>
      <xdr:rowOff>209550</xdr:rowOff>
    </xdr:from>
    <xdr:to>
      <xdr:col>10</xdr:col>
      <xdr:colOff>716915</xdr:colOff>
      <xdr:row>155</xdr:row>
      <xdr:rowOff>495300</xdr:rowOff>
    </xdr:to>
    <xdr:pic>
      <xdr:nvPicPr>
        <xdr:cNvPr id="102" name="ID_533F4D3EE89A4276A0ADC378622FC9F0">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63" cstate="screen"/>
        <a:stretch>
          <a:fillRect/>
        </a:stretch>
      </xdr:blipFill>
      <xdr:spPr>
        <a:xfrm>
          <a:off x="13369290" y="85756750"/>
          <a:ext cx="186690" cy="285750"/>
        </a:xfrm>
        <a:prstGeom prst="rect">
          <a:avLst/>
        </a:prstGeom>
        <a:noFill/>
        <a:ln w="9525">
          <a:noFill/>
        </a:ln>
      </xdr:spPr>
    </xdr:pic>
    <xdr:clientData/>
  </xdr:twoCellAnchor>
  <xdr:twoCellAnchor editAs="oneCell">
    <xdr:from>
      <xdr:col>10</xdr:col>
      <xdr:colOff>330200</xdr:colOff>
      <xdr:row>156</xdr:row>
      <xdr:rowOff>190500</xdr:rowOff>
    </xdr:from>
    <xdr:to>
      <xdr:col>10</xdr:col>
      <xdr:colOff>955675</xdr:colOff>
      <xdr:row>156</xdr:row>
      <xdr:rowOff>476250</xdr:rowOff>
    </xdr:to>
    <xdr:pic>
      <xdr:nvPicPr>
        <xdr:cNvPr id="103" name="ID_890F308F9A064D84B73B0FC3BE2634F5">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50" cstate="screen"/>
        <a:srcRect/>
        <a:stretch>
          <a:fillRect/>
        </a:stretch>
      </xdr:blipFill>
      <xdr:spPr>
        <a:xfrm>
          <a:off x="13169265" y="86499700"/>
          <a:ext cx="625475" cy="285750"/>
        </a:xfrm>
        <a:prstGeom prst="rect">
          <a:avLst/>
        </a:prstGeom>
        <a:noFill/>
        <a:ln w="9525">
          <a:noFill/>
          <a:miter lim="800000"/>
          <a:headEnd/>
          <a:tailEnd/>
        </a:ln>
      </xdr:spPr>
    </xdr:pic>
    <xdr:clientData/>
  </xdr:twoCellAnchor>
  <xdr:twoCellAnchor editAs="oneCell">
    <xdr:from>
      <xdr:col>10</xdr:col>
      <xdr:colOff>314960</xdr:colOff>
      <xdr:row>157</xdr:row>
      <xdr:rowOff>180975</xdr:rowOff>
    </xdr:from>
    <xdr:to>
      <xdr:col>10</xdr:col>
      <xdr:colOff>989330</xdr:colOff>
      <xdr:row>157</xdr:row>
      <xdr:rowOff>504825</xdr:rowOff>
    </xdr:to>
    <xdr:pic>
      <xdr:nvPicPr>
        <xdr:cNvPr id="104" name="ID_8A0D2F3423A34C8896F0F170A100757D">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64" cstate="screen"/>
        <a:srcRect/>
        <a:stretch>
          <a:fillRect/>
        </a:stretch>
      </xdr:blipFill>
      <xdr:spPr>
        <a:xfrm>
          <a:off x="13154025" y="87252175"/>
          <a:ext cx="674370" cy="323850"/>
        </a:xfrm>
        <a:prstGeom prst="rect">
          <a:avLst/>
        </a:prstGeom>
        <a:noFill/>
        <a:ln w="9525">
          <a:noFill/>
          <a:miter lim="800000"/>
          <a:headEnd/>
          <a:tailEnd/>
        </a:ln>
      </xdr:spPr>
    </xdr:pic>
    <xdr:clientData/>
  </xdr:twoCellAnchor>
  <xdr:twoCellAnchor editAs="oneCell">
    <xdr:from>
      <xdr:col>10</xdr:col>
      <xdr:colOff>470535</xdr:colOff>
      <xdr:row>158</xdr:row>
      <xdr:rowOff>238125</xdr:rowOff>
    </xdr:from>
    <xdr:to>
      <xdr:col>10</xdr:col>
      <xdr:colOff>796290</xdr:colOff>
      <xdr:row>158</xdr:row>
      <xdr:rowOff>523875</xdr:rowOff>
    </xdr:to>
    <xdr:pic>
      <xdr:nvPicPr>
        <xdr:cNvPr id="105" name="ID_44167DCB32B44AFB9C3EB90D1229FF34" descr="b4154ff7257b1fbd191dda4b86861f5">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9" cstate="screen"/>
        <a:stretch>
          <a:fillRect/>
        </a:stretch>
      </xdr:blipFill>
      <xdr:spPr>
        <a:xfrm>
          <a:off x="13309600" y="88071325"/>
          <a:ext cx="325755" cy="285750"/>
        </a:xfrm>
        <a:prstGeom prst="rect">
          <a:avLst/>
        </a:prstGeom>
        <a:noFill/>
        <a:ln w="9525">
          <a:noFill/>
        </a:ln>
      </xdr:spPr>
    </xdr:pic>
    <xdr:clientData/>
  </xdr:twoCellAnchor>
  <xdr:twoCellAnchor editAs="oneCell">
    <xdr:from>
      <xdr:col>10</xdr:col>
      <xdr:colOff>102235</xdr:colOff>
      <xdr:row>159</xdr:row>
      <xdr:rowOff>266700</xdr:rowOff>
    </xdr:from>
    <xdr:to>
      <xdr:col>10</xdr:col>
      <xdr:colOff>1164590</xdr:colOff>
      <xdr:row>159</xdr:row>
      <xdr:rowOff>552450</xdr:rowOff>
    </xdr:to>
    <xdr:pic>
      <xdr:nvPicPr>
        <xdr:cNvPr id="106" name="ID_4F1B0201CE7541E5949CFC97FD018ADE">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65" cstate="screen"/>
        <a:stretch>
          <a:fillRect/>
        </a:stretch>
      </xdr:blipFill>
      <xdr:spPr>
        <a:xfrm>
          <a:off x="12941300" y="88861900"/>
          <a:ext cx="1062355" cy="285750"/>
        </a:xfrm>
        <a:prstGeom prst="rect">
          <a:avLst/>
        </a:prstGeom>
        <a:noFill/>
        <a:ln w="9525">
          <a:noFill/>
        </a:ln>
      </xdr:spPr>
    </xdr:pic>
    <xdr:clientData/>
  </xdr:twoCellAnchor>
  <xdr:twoCellAnchor editAs="oneCell">
    <xdr:from>
      <xdr:col>10</xdr:col>
      <xdr:colOff>238760</xdr:colOff>
      <xdr:row>160</xdr:row>
      <xdr:rowOff>142875</xdr:rowOff>
    </xdr:from>
    <xdr:to>
      <xdr:col>10</xdr:col>
      <xdr:colOff>1027430</xdr:colOff>
      <xdr:row>160</xdr:row>
      <xdr:rowOff>628015</xdr:rowOff>
    </xdr:to>
    <xdr:pic>
      <xdr:nvPicPr>
        <xdr:cNvPr id="107" name="ID_40BF4B25EB514834865E6E7AD4F1968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1" cstate="screen"/>
        <a:stretch>
          <a:fillRect/>
        </a:stretch>
      </xdr:blipFill>
      <xdr:spPr>
        <a:xfrm>
          <a:off x="13077825" y="89500075"/>
          <a:ext cx="788670" cy="485140"/>
        </a:xfrm>
        <a:prstGeom prst="rect">
          <a:avLst/>
        </a:prstGeom>
        <a:noFill/>
        <a:ln w="9525">
          <a:noFill/>
        </a:ln>
      </xdr:spPr>
    </xdr:pic>
    <xdr:clientData/>
  </xdr:twoCellAnchor>
  <xdr:twoCellAnchor editAs="oneCell">
    <xdr:from>
      <xdr:col>10</xdr:col>
      <xdr:colOff>238760</xdr:colOff>
      <xdr:row>161</xdr:row>
      <xdr:rowOff>142875</xdr:rowOff>
    </xdr:from>
    <xdr:to>
      <xdr:col>10</xdr:col>
      <xdr:colOff>1028065</xdr:colOff>
      <xdr:row>161</xdr:row>
      <xdr:rowOff>628015</xdr:rowOff>
    </xdr:to>
    <xdr:pic>
      <xdr:nvPicPr>
        <xdr:cNvPr id="108" name="ID_FD4AA487373844F182C2A76D558A6E4D" descr="MK-951 头戴">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45" cstate="screen"/>
        <a:stretch>
          <a:fillRect/>
        </a:stretch>
      </xdr:blipFill>
      <xdr:spPr>
        <a:xfrm>
          <a:off x="13077825" y="90262075"/>
          <a:ext cx="789305" cy="485140"/>
        </a:xfrm>
        <a:prstGeom prst="rect">
          <a:avLst/>
        </a:prstGeom>
        <a:noFill/>
        <a:ln w="9525">
          <a:noFill/>
        </a:ln>
      </xdr:spPr>
    </xdr:pic>
    <xdr:clientData/>
  </xdr:twoCellAnchor>
  <xdr:twoCellAnchor editAs="oneCell">
    <xdr:from>
      <xdr:col>10</xdr:col>
      <xdr:colOff>274320</xdr:colOff>
      <xdr:row>162</xdr:row>
      <xdr:rowOff>123825</xdr:rowOff>
    </xdr:from>
    <xdr:to>
      <xdr:col>10</xdr:col>
      <xdr:colOff>1019175</xdr:colOff>
      <xdr:row>162</xdr:row>
      <xdr:rowOff>542925</xdr:rowOff>
    </xdr:to>
    <xdr:pic>
      <xdr:nvPicPr>
        <xdr:cNvPr id="109" name="ID_88BF5E268731491D95469AEECC130253" descr="HT-FD10 中性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66" cstate="screen"/>
        <a:srcRect/>
        <a:stretch>
          <a:fillRect/>
        </a:stretch>
      </xdr:blipFill>
      <xdr:spPr>
        <a:xfrm>
          <a:off x="13113385" y="91005025"/>
          <a:ext cx="744855" cy="419100"/>
        </a:xfrm>
        <a:prstGeom prst="rect">
          <a:avLst/>
        </a:prstGeom>
        <a:noFill/>
        <a:ln w="9525">
          <a:noFill/>
        </a:ln>
      </xdr:spPr>
    </xdr:pic>
    <xdr:clientData/>
  </xdr:twoCellAnchor>
  <xdr:twoCellAnchor editAs="oneCell">
    <xdr:from>
      <xdr:col>10</xdr:col>
      <xdr:colOff>134620</xdr:colOff>
      <xdr:row>163</xdr:row>
      <xdr:rowOff>219075</xdr:rowOff>
    </xdr:from>
    <xdr:to>
      <xdr:col>10</xdr:col>
      <xdr:colOff>1188720</xdr:colOff>
      <xdr:row>163</xdr:row>
      <xdr:rowOff>504825</xdr:rowOff>
    </xdr:to>
    <xdr:pic>
      <xdr:nvPicPr>
        <xdr:cNvPr id="110" name="ID_B6057925652A4D6C97E126D7A5A24A35">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3" cstate="screen"/>
        <a:srcRect/>
        <a:stretch>
          <a:fillRect/>
        </a:stretch>
      </xdr:blipFill>
      <xdr:spPr>
        <a:xfrm>
          <a:off x="12973685" y="91862275"/>
          <a:ext cx="1054100" cy="285750"/>
        </a:xfrm>
        <a:prstGeom prst="rect">
          <a:avLst/>
        </a:prstGeom>
        <a:noFill/>
        <a:ln w="9525">
          <a:noFill/>
        </a:ln>
      </xdr:spPr>
    </xdr:pic>
    <xdr:clientData/>
  </xdr:twoCellAnchor>
  <xdr:twoCellAnchor editAs="oneCell">
    <xdr:from>
      <xdr:col>10</xdr:col>
      <xdr:colOff>302895</xdr:colOff>
      <xdr:row>164</xdr:row>
      <xdr:rowOff>180975</xdr:rowOff>
    </xdr:from>
    <xdr:to>
      <xdr:col>10</xdr:col>
      <xdr:colOff>963930</xdr:colOff>
      <xdr:row>164</xdr:row>
      <xdr:rowOff>466725</xdr:rowOff>
    </xdr:to>
    <xdr:pic>
      <xdr:nvPicPr>
        <xdr:cNvPr id="111" name="ID_1139688FFB824D90864982555A882FE4">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52" cstate="screen"/>
        <a:stretch>
          <a:fillRect/>
        </a:stretch>
      </xdr:blipFill>
      <xdr:spPr>
        <a:xfrm>
          <a:off x="13141960" y="92586175"/>
          <a:ext cx="661035" cy="285750"/>
        </a:xfrm>
        <a:prstGeom prst="rect">
          <a:avLst/>
        </a:prstGeom>
        <a:noFill/>
        <a:ln w="9525">
          <a:noFill/>
        </a:ln>
      </xdr:spPr>
    </xdr:pic>
    <xdr:clientData/>
  </xdr:twoCellAnchor>
  <xdr:twoCellAnchor editAs="oneCell">
    <xdr:from>
      <xdr:col>10</xdr:col>
      <xdr:colOff>515620</xdr:colOff>
      <xdr:row>165</xdr:row>
      <xdr:rowOff>66675</xdr:rowOff>
    </xdr:from>
    <xdr:to>
      <xdr:col>10</xdr:col>
      <xdr:colOff>636270</xdr:colOff>
      <xdr:row>165</xdr:row>
      <xdr:rowOff>352425</xdr:rowOff>
    </xdr:to>
    <xdr:pic>
      <xdr:nvPicPr>
        <xdr:cNvPr id="112" name="ID_C8EA349AE80046AA9472671FCA2D9D58">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6" cstate="screen"/>
        <a:stretch>
          <a:fillRect/>
        </a:stretch>
      </xdr:blipFill>
      <xdr:spPr>
        <a:xfrm>
          <a:off x="13354685" y="93233875"/>
          <a:ext cx="120650" cy="285750"/>
        </a:xfrm>
        <a:prstGeom prst="rect">
          <a:avLst/>
        </a:prstGeom>
        <a:noFill/>
        <a:ln w="9525">
          <a:noFill/>
        </a:ln>
      </xdr:spPr>
    </xdr:pic>
    <xdr:clientData/>
  </xdr:twoCellAnchor>
  <xdr:twoCellAnchor editAs="oneCell">
    <xdr:from>
      <xdr:col>10</xdr:col>
      <xdr:colOff>335280</xdr:colOff>
      <xdr:row>170</xdr:row>
      <xdr:rowOff>152400</xdr:rowOff>
    </xdr:from>
    <xdr:to>
      <xdr:col>10</xdr:col>
      <xdr:colOff>988060</xdr:colOff>
      <xdr:row>170</xdr:row>
      <xdr:rowOff>438150</xdr:rowOff>
    </xdr:to>
    <xdr:pic>
      <xdr:nvPicPr>
        <xdr:cNvPr id="113" name="ID_44F7B9CCF8304D31A1DA2B665C0CEA8C">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67" cstate="screen"/>
        <a:stretch>
          <a:fillRect/>
        </a:stretch>
      </xdr:blipFill>
      <xdr:spPr>
        <a:xfrm>
          <a:off x="13174345" y="95402400"/>
          <a:ext cx="652780" cy="285750"/>
        </a:xfrm>
        <a:prstGeom prst="rect">
          <a:avLst/>
        </a:prstGeom>
        <a:noFill/>
        <a:ln w="9525">
          <a:noFill/>
        </a:ln>
      </xdr:spPr>
    </xdr:pic>
    <xdr:clientData/>
  </xdr:twoCellAnchor>
  <xdr:twoCellAnchor editAs="oneCell">
    <xdr:from>
      <xdr:col>10</xdr:col>
      <xdr:colOff>445135</xdr:colOff>
      <xdr:row>171</xdr:row>
      <xdr:rowOff>171450</xdr:rowOff>
    </xdr:from>
    <xdr:to>
      <xdr:col>10</xdr:col>
      <xdr:colOff>821055</xdr:colOff>
      <xdr:row>171</xdr:row>
      <xdr:rowOff>457200</xdr:rowOff>
    </xdr:to>
    <xdr:pic>
      <xdr:nvPicPr>
        <xdr:cNvPr id="114" name="ID_4EC578F748C545ACA859D0A23091A5BB" descr="1">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68" cstate="screen"/>
        <a:stretch>
          <a:fillRect/>
        </a:stretch>
      </xdr:blipFill>
      <xdr:spPr>
        <a:xfrm>
          <a:off x="13284200" y="96094550"/>
          <a:ext cx="375920" cy="285750"/>
        </a:xfrm>
        <a:prstGeom prst="rect">
          <a:avLst/>
        </a:prstGeom>
      </xdr:spPr>
    </xdr:pic>
    <xdr:clientData/>
  </xdr:twoCellAnchor>
  <xdr:twoCellAnchor editAs="oneCell">
    <xdr:from>
      <xdr:col>10</xdr:col>
      <xdr:colOff>378460</xdr:colOff>
      <xdr:row>172</xdr:row>
      <xdr:rowOff>95250</xdr:rowOff>
    </xdr:from>
    <xdr:to>
      <xdr:col>10</xdr:col>
      <xdr:colOff>905510</xdr:colOff>
      <xdr:row>172</xdr:row>
      <xdr:rowOff>495300</xdr:rowOff>
    </xdr:to>
    <xdr:pic>
      <xdr:nvPicPr>
        <xdr:cNvPr id="115" name="ID_1F0E3A6790BE4DCAA79112B701F67A3E" descr="164732269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69" cstate="screen"/>
        <a:stretch>
          <a:fillRect/>
        </a:stretch>
      </xdr:blipFill>
      <xdr:spPr>
        <a:xfrm>
          <a:off x="13217525" y="96691450"/>
          <a:ext cx="527050" cy="400050"/>
        </a:xfrm>
        <a:prstGeom prst="rect">
          <a:avLst/>
        </a:prstGeom>
      </xdr:spPr>
    </xdr:pic>
    <xdr:clientData/>
  </xdr:twoCellAnchor>
  <xdr:twoCellAnchor editAs="oneCell">
    <xdr:from>
      <xdr:col>10</xdr:col>
      <xdr:colOff>216535</xdr:colOff>
      <xdr:row>174</xdr:row>
      <xdr:rowOff>38735</xdr:rowOff>
    </xdr:from>
    <xdr:to>
      <xdr:col>10</xdr:col>
      <xdr:colOff>1049655</xdr:colOff>
      <xdr:row>174</xdr:row>
      <xdr:rowOff>560705</xdr:rowOff>
    </xdr:to>
    <xdr:pic>
      <xdr:nvPicPr>
        <xdr:cNvPr id="116" name="ID_12C85C8EE2C24CCEAAF0F796D3312F10" descr="HT5-2K">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70" cstate="screen"/>
        <a:srcRect/>
        <a:stretch>
          <a:fillRect/>
        </a:stretch>
      </xdr:blipFill>
      <xdr:spPr>
        <a:xfrm>
          <a:off x="13055600" y="97587435"/>
          <a:ext cx="833120" cy="521970"/>
        </a:xfrm>
        <a:prstGeom prst="rect">
          <a:avLst/>
        </a:prstGeom>
        <a:noFill/>
        <a:ln w="9525">
          <a:noFill/>
        </a:ln>
      </xdr:spPr>
    </xdr:pic>
    <xdr:clientData/>
  </xdr:twoCellAnchor>
  <xdr:twoCellAnchor editAs="oneCell">
    <xdr:from>
      <xdr:col>10</xdr:col>
      <xdr:colOff>135890</xdr:colOff>
      <xdr:row>175</xdr:row>
      <xdr:rowOff>180340</xdr:rowOff>
    </xdr:from>
    <xdr:to>
      <xdr:col>10</xdr:col>
      <xdr:colOff>1037590</xdr:colOff>
      <xdr:row>175</xdr:row>
      <xdr:rowOff>438150</xdr:rowOff>
    </xdr:to>
    <xdr:pic>
      <xdr:nvPicPr>
        <xdr:cNvPr id="117" name="ID_35D5F979BA394D93B19513FCA9F5ADBE">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71" cstate="screen"/>
        <a:stretch>
          <a:fillRect/>
        </a:stretch>
      </xdr:blipFill>
      <xdr:spPr>
        <a:xfrm>
          <a:off x="12974955" y="98376740"/>
          <a:ext cx="901700" cy="257810"/>
        </a:xfrm>
        <a:prstGeom prst="rect">
          <a:avLst/>
        </a:prstGeom>
        <a:noFill/>
        <a:ln w="9525">
          <a:noFill/>
        </a:ln>
      </xdr:spPr>
    </xdr:pic>
    <xdr:clientData/>
  </xdr:twoCellAnchor>
  <xdr:twoCellAnchor editAs="oneCell">
    <xdr:from>
      <xdr:col>10</xdr:col>
      <xdr:colOff>187960</xdr:colOff>
      <xdr:row>177</xdr:row>
      <xdr:rowOff>48260</xdr:rowOff>
    </xdr:from>
    <xdr:to>
      <xdr:col>10</xdr:col>
      <xdr:colOff>1021080</xdr:colOff>
      <xdr:row>177</xdr:row>
      <xdr:rowOff>570230</xdr:rowOff>
    </xdr:to>
    <xdr:pic>
      <xdr:nvPicPr>
        <xdr:cNvPr id="118" name="ID_12C85C8EE2C24CCEAAF0F796D3312F10" descr="HT5-2K">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70" cstate="screen"/>
        <a:srcRect/>
        <a:stretch>
          <a:fillRect/>
        </a:stretch>
      </xdr:blipFill>
      <xdr:spPr>
        <a:xfrm>
          <a:off x="13027025" y="99171760"/>
          <a:ext cx="833120" cy="521970"/>
        </a:xfrm>
        <a:prstGeom prst="rect">
          <a:avLst/>
        </a:prstGeom>
        <a:noFill/>
        <a:ln w="9525">
          <a:noFill/>
        </a:ln>
      </xdr:spPr>
    </xdr:pic>
    <xdr:clientData/>
  </xdr:twoCellAnchor>
  <xdr:twoCellAnchor editAs="oneCell">
    <xdr:from>
      <xdr:col>10</xdr:col>
      <xdr:colOff>135890</xdr:colOff>
      <xdr:row>178</xdr:row>
      <xdr:rowOff>179705</xdr:rowOff>
    </xdr:from>
    <xdr:to>
      <xdr:col>10</xdr:col>
      <xdr:colOff>1073785</xdr:colOff>
      <xdr:row>178</xdr:row>
      <xdr:rowOff>447675</xdr:rowOff>
    </xdr:to>
    <xdr:pic>
      <xdr:nvPicPr>
        <xdr:cNvPr id="119" name="ID_35D5F979BA394D93B19513FCA9F5ADBE">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71" cstate="screen"/>
        <a:stretch>
          <a:fillRect/>
        </a:stretch>
      </xdr:blipFill>
      <xdr:spPr>
        <a:xfrm>
          <a:off x="12974955" y="99989005"/>
          <a:ext cx="937895" cy="267970"/>
        </a:xfrm>
        <a:prstGeom prst="rect">
          <a:avLst/>
        </a:prstGeom>
        <a:noFill/>
        <a:ln w="9525">
          <a:noFill/>
        </a:ln>
      </xdr:spPr>
    </xdr:pic>
    <xdr:clientData/>
  </xdr:twoCellAnchor>
  <xdr:twoCellAnchor editAs="oneCell">
    <xdr:from>
      <xdr:col>10</xdr:col>
      <xdr:colOff>159385</xdr:colOff>
      <xdr:row>180</xdr:row>
      <xdr:rowOff>29210</xdr:rowOff>
    </xdr:from>
    <xdr:to>
      <xdr:col>10</xdr:col>
      <xdr:colOff>992505</xdr:colOff>
      <xdr:row>180</xdr:row>
      <xdr:rowOff>551180</xdr:rowOff>
    </xdr:to>
    <xdr:pic>
      <xdr:nvPicPr>
        <xdr:cNvPr id="120" name="ID_12C85C8EE2C24CCEAAF0F796D3312F10" descr="HT5-2K">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70" cstate="screen"/>
        <a:srcRect/>
        <a:stretch>
          <a:fillRect/>
        </a:stretch>
      </xdr:blipFill>
      <xdr:spPr>
        <a:xfrm>
          <a:off x="12998450" y="100803710"/>
          <a:ext cx="833120" cy="521970"/>
        </a:xfrm>
        <a:prstGeom prst="rect">
          <a:avLst/>
        </a:prstGeom>
        <a:noFill/>
        <a:ln w="9525">
          <a:noFill/>
        </a:ln>
      </xdr:spPr>
    </xdr:pic>
    <xdr:clientData/>
  </xdr:twoCellAnchor>
  <xdr:twoCellAnchor editAs="oneCell">
    <xdr:from>
      <xdr:col>10</xdr:col>
      <xdr:colOff>145415</xdr:colOff>
      <xdr:row>181</xdr:row>
      <xdr:rowOff>180975</xdr:rowOff>
    </xdr:from>
    <xdr:to>
      <xdr:col>10</xdr:col>
      <xdr:colOff>1111885</xdr:colOff>
      <xdr:row>181</xdr:row>
      <xdr:rowOff>457200</xdr:rowOff>
    </xdr:to>
    <xdr:pic>
      <xdr:nvPicPr>
        <xdr:cNvPr id="121" name="ID_35D5F979BA394D93B19513FCA9F5ADBE">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71" cstate="screen"/>
        <a:stretch>
          <a:fillRect/>
        </a:stretch>
      </xdr:blipFill>
      <xdr:spPr>
        <a:xfrm>
          <a:off x="12984480" y="101641275"/>
          <a:ext cx="966470" cy="276225"/>
        </a:xfrm>
        <a:prstGeom prst="rect">
          <a:avLst/>
        </a:prstGeom>
        <a:noFill/>
        <a:ln w="9525">
          <a:noFill/>
        </a:ln>
      </xdr:spPr>
    </xdr:pic>
    <xdr:clientData/>
  </xdr:twoCellAnchor>
  <xdr:twoCellAnchor editAs="oneCell">
    <xdr:from>
      <xdr:col>10</xdr:col>
      <xdr:colOff>216535</xdr:colOff>
      <xdr:row>183</xdr:row>
      <xdr:rowOff>29210</xdr:rowOff>
    </xdr:from>
    <xdr:to>
      <xdr:col>10</xdr:col>
      <xdr:colOff>1049655</xdr:colOff>
      <xdr:row>183</xdr:row>
      <xdr:rowOff>551180</xdr:rowOff>
    </xdr:to>
    <xdr:pic>
      <xdr:nvPicPr>
        <xdr:cNvPr id="122" name="ID_12C85C8EE2C24CCEAAF0F796D3312F10" descr="HT5-2K">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70" cstate="screen"/>
        <a:srcRect/>
        <a:stretch>
          <a:fillRect/>
        </a:stretch>
      </xdr:blipFill>
      <xdr:spPr>
        <a:xfrm>
          <a:off x="13055600" y="102454710"/>
          <a:ext cx="833120" cy="521970"/>
        </a:xfrm>
        <a:prstGeom prst="rect">
          <a:avLst/>
        </a:prstGeom>
        <a:noFill/>
        <a:ln w="9525">
          <a:noFill/>
        </a:ln>
      </xdr:spPr>
    </xdr:pic>
    <xdr:clientData/>
  </xdr:twoCellAnchor>
  <xdr:twoCellAnchor editAs="oneCell">
    <xdr:from>
      <xdr:col>10</xdr:col>
      <xdr:colOff>78740</xdr:colOff>
      <xdr:row>184</xdr:row>
      <xdr:rowOff>189230</xdr:rowOff>
    </xdr:from>
    <xdr:to>
      <xdr:col>10</xdr:col>
      <xdr:colOff>1083310</xdr:colOff>
      <xdr:row>184</xdr:row>
      <xdr:rowOff>476250</xdr:rowOff>
    </xdr:to>
    <xdr:pic>
      <xdr:nvPicPr>
        <xdr:cNvPr id="123" name="ID_35D5F979BA394D93B19513FCA9F5ADBE">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71" cstate="screen"/>
        <a:stretch>
          <a:fillRect/>
        </a:stretch>
      </xdr:blipFill>
      <xdr:spPr>
        <a:xfrm>
          <a:off x="12917805" y="103338630"/>
          <a:ext cx="1004570" cy="287020"/>
        </a:xfrm>
        <a:prstGeom prst="rect">
          <a:avLst/>
        </a:prstGeom>
        <a:noFill/>
        <a:ln w="9525">
          <a:noFill/>
        </a:ln>
      </xdr:spPr>
    </xdr:pic>
    <xdr:clientData/>
  </xdr:twoCellAnchor>
  <xdr:twoCellAnchor editAs="oneCell">
    <xdr:from>
      <xdr:col>10</xdr:col>
      <xdr:colOff>178435</xdr:colOff>
      <xdr:row>186</xdr:row>
      <xdr:rowOff>67310</xdr:rowOff>
    </xdr:from>
    <xdr:to>
      <xdr:col>10</xdr:col>
      <xdr:colOff>1011555</xdr:colOff>
      <xdr:row>186</xdr:row>
      <xdr:rowOff>589280</xdr:rowOff>
    </xdr:to>
    <xdr:pic>
      <xdr:nvPicPr>
        <xdr:cNvPr id="124" name="ID_12C85C8EE2C24CCEAAF0F796D3312F10" descr="HT5-2K">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70" cstate="screen"/>
        <a:srcRect/>
        <a:stretch>
          <a:fillRect/>
        </a:stretch>
      </xdr:blipFill>
      <xdr:spPr>
        <a:xfrm>
          <a:off x="13017500" y="104220010"/>
          <a:ext cx="833120" cy="521970"/>
        </a:xfrm>
        <a:prstGeom prst="rect">
          <a:avLst/>
        </a:prstGeom>
        <a:noFill/>
        <a:ln w="9525">
          <a:noFill/>
        </a:ln>
      </xdr:spPr>
    </xdr:pic>
    <xdr:clientData/>
  </xdr:twoCellAnchor>
  <xdr:twoCellAnchor editAs="oneCell">
    <xdr:from>
      <xdr:col>10</xdr:col>
      <xdr:colOff>116840</xdr:colOff>
      <xdr:row>187</xdr:row>
      <xdr:rowOff>184785</xdr:rowOff>
    </xdr:from>
    <xdr:to>
      <xdr:col>10</xdr:col>
      <xdr:colOff>1102360</xdr:colOff>
      <xdr:row>187</xdr:row>
      <xdr:rowOff>466725</xdr:rowOff>
    </xdr:to>
    <xdr:pic>
      <xdr:nvPicPr>
        <xdr:cNvPr id="125" name="ID_35D5F979BA394D93B19513FCA9F5ADBE">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71" cstate="screen"/>
        <a:stretch>
          <a:fillRect/>
        </a:stretch>
      </xdr:blipFill>
      <xdr:spPr>
        <a:xfrm>
          <a:off x="12955905" y="104997885"/>
          <a:ext cx="985520" cy="281940"/>
        </a:xfrm>
        <a:prstGeom prst="rect">
          <a:avLst/>
        </a:prstGeom>
        <a:noFill/>
        <a:ln w="9525">
          <a:noFill/>
        </a:ln>
      </xdr:spPr>
    </xdr:pic>
    <xdr:clientData/>
  </xdr:twoCellAnchor>
  <xdr:twoCellAnchor editAs="oneCell">
    <xdr:from>
      <xdr:col>10</xdr:col>
      <xdr:colOff>531495</xdr:colOff>
      <xdr:row>189</xdr:row>
      <xdr:rowOff>161925</xdr:rowOff>
    </xdr:from>
    <xdr:to>
      <xdr:col>10</xdr:col>
      <xdr:colOff>696595</xdr:colOff>
      <xdr:row>189</xdr:row>
      <xdr:rowOff>552450</xdr:rowOff>
    </xdr:to>
    <xdr:pic>
      <xdr:nvPicPr>
        <xdr:cNvPr id="126" name="ID_FB187F4E75704966A926B5FE21C23B49">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72" cstate="screen"/>
        <a:stretch>
          <a:fillRect/>
        </a:stretch>
      </xdr:blipFill>
      <xdr:spPr>
        <a:xfrm>
          <a:off x="13370560" y="105914825"/>
          <a:ext cx="165100" cy="390525"/>
        </a:xfrm>
        <a:prstGeom prst="rect">
          <a:avLst/>
        </a:prstGeom>
        <a:noFill/>
        <a:ln w="9525">
          <a:noFill/>
        </a:ln>
      </xdr:spPr>
    </xdr:pic>
    <xdr:clientData/>
  </xdr:twoCellAnchor>
  <xdr:twoCellAnchor editAs="oneCell">
    <xdr:from>
      <xdr:col>10</xdr:col>
      <xdr:colOff>104140</xdr:colOff>
      <xdr:row>190</xdr:row>
      <xdr:rowOff>176530</xdr:rowOff>
    </xdr:from>
    <xdr:to>
      <xdr:col>10</xdr:col>
      <xdr:colOff>1134110</xdr:colOff>
      <xdr:row>190</xdr:row>
      <xdr:rowOff>485775</xdr:rowOff>
    </xdr:to>
    <xdr:pic>
      <xdr:nvPicPr>
        <xdr:cNvPr id="127" name="ID_67CA4112813943B98FF6789F3BC7EE23">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73" cstate="screen"/>
        <a:stretch>
          <a:fillRect/>
        </a:stretch>
      </xdr:blipFill>
      <xdr:spPr>
        <a:xfrm>
          <a:off x="12943205" y="106602530"/>
          <a:ext cx="1029970" cy="309245"/>
        </a:xfrm>
        <a:prstGeom prst="rect">
          <a:avLst/>
        </a:prstGeom>
        <a:noFill/>
        <a:ln w="9525">
          <a:noFill/>
        </a:ln>
      </xdr:spPr>
    </xdr:pic>
    <xdr:clientData/>
  </xdr:twoCellAnchor>
  <xdr:twoCellAnchor editAs="oneCell">
    <xdr:from>
      <xdr:col>10</xdr:col>
      <xdr:colOff>149860</xdr:colOff>
      <xdr:row>191</xdr:row>
      <xdr:rowOff>156845</xdr:rowOff>
    </xdr:from>
    <xdr:to>
      <xdr:col>10</xdr:col>
      <xdr:colOff>992505</xdr:colOff>
      <xdr:row>191</xdr:row>
      <xdr:rowOff>466725</xdr:rowOff>
    </xdr:to>
    <xdr:pic>
      <xdr:nvPicPr>
        <xdr:cNvPr id="128" name="ID_6DE42F235F60421797D9BFEADDCC3E5B" descr="a9ab1e83622b9da72c9c1e433493254b_200321399_1585674800585_sn8">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74" cstate="screen"/>
        <a:srcRect/>
        <a:stretch>
          <a:fillRect/>
        </a:stretch>
      </xdr:blipFill>
      <xdr:spPr>
        <a:xfrm>
          <a:off x="12988925" y="107255945"/>
          <a:ext cx="842645" cy="309880"/>
        </a:xfrm>
        <a:prstGeom prst="rect">
          <a:avLst/>
        </a:prstGeom>
      </xdr:spPr>
    </xdr:pic>
    <xdr:clientData/>
  </xdr:twoCellAnchor>
  <xdr:twoCellAnchor editAs="oneCell">
    <xdr:from>
      <xdr:col>10</xdr:col>
      <xdr:colOff>161925</xdr:colOff>
      <xdr:row>109</xdr:row>
      <xdr:rowOff>76200</xdr:rowOff>
    </xdr:from>
    <xdr:to>
      <xdr:col>10</xdr:col>
      <xdr:colOff>1048385</xdr:colOff>
      <xdr:row>109</xdr:row>
      <xdr:rowOff>559435</xdr:rowOff>
    </xdr:to>
    <xdr:pic>
      <xdr:nvPicPr>
        <xdr:cNvPr id="129" name="Picture 30514">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75"/>
        <a:stretch>
          <a:fillRect/>
        </a:stretch>
      </xdr:blipFill>
      <xdr:spPr>
        <a:xfrm>
          <a:off x="13000990" y="61455300"/>
          <a:ext cx="886460" cy="483235"/>
        </a:xfrm>
        <a:prstGeom prst="rect">
          <a:avLst/>
        </a:prstGeom>
        <a:noFill/>
        <a:ln w="1">
          <a:noFill/>
        </a:ln>
      </xdr:spPr>
    </xdr:pic>
    <xdr:clientData/>
  </xdr:twoCellAnchor>
  <xdr:twoCellAnchor editAs="oneCell">
    <xdr:from>
      <xdr:col>10</xdr:col>
      <xdr:colOff>419100</xdr:colOff>
      <xdr:row>111</xdr:row>
      <xdr:rowOff>28575</xdr:rowOff>
    </xdr:from>
    <xdr:to>
      <xdr:col>10</xdr:col>
      <xdr:colOff>808990</xdr:colOff>
      <xdr:row>111</xdr:row>
      <xdr:rowOff>607695</xdr:rowOff>
    </xdr:to>
    <xdr:pic>
      <xdr:nvPicPr>
        <xdr:cNvPr id="130" name="图片 192" descr="prx312md_1-r.pn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a:xfrm>
          <a:off x="13258165" y="62703075"/>
          <a:ext cx="38989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114300</xdr:colOff>
      <xdr:row>113</xdr:row>
      <xdr:rowOff>295275</xdr:rowOff>
    </xdr:from>
    <xdr:to>
      <xdr:col>10</xdr:col>
      <xdr:colOff>1101725</xdr:colOff>
      <xdr:row>113</xdr:row>
      <xdr:rowOff>577215</xdr:rowOff>
    </xdr:to>
    <xdr:pic>
      <xdr:nvPicPr>
        <xdr:cNvPr id="131" name="图片 1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77"/>
        <a:stretch>
          <a:fillRect/>
        </a:stretch>
      </xdr:blipFill>
      <xdr:spPr>
        <a:xfrm>
          <a:off x="12953365" y="64265175"/>
          <a:ext cx="987425" cy="281940"/>
        </a:xfrm>
        <a:prstGeom prst="rect">
          <a:avLst/>
        </a:prstGeom>
        <a:noFill/>
        <a:ln w="9525">
          <a:noFill/>
        </a:ln>
      </xdr:spPr>
    </xdr:pic>
    <xdr:clientData/>
  </xdr:twoCellAnchor>
  <xdr:twoCellAnchor editAs="oneCell">
    <xdr:from>
      <xdr:col>10</xdr:col>
      <xdr:colOff>133350</xdr:colOff>
      <xdr:row>112</xdr:row>
      <xdr:rowOff>314325</xdr:rowOff>
    </xdr:from>
    <xdr:to>
      <xdr:col>10</xdr:col>
      <xdr:colOff>1064260</xdr:colOff>
      <xdr:row>112</xdr:row>
      <xdr:rowOff>601980</xdr:rowOff>
    </xdr:to>
    <xdr:pic>
      <xdr:nvPicPr>
        <xdr:cNvPr id="132" name="图片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78"/>
        <a:stretch>
          <a:fillRect/>
        </a:stretch>
      </xdr:blipFill>
      <xdr:spPr>
        <a:xfrm>
          <a:off x="12972415" y="63636525"/>
          <a:ext cx="930910" cy="287655"/>
        </a:xfrm>
        <a:prstGeom prst="rect">
          <a:avLst/>
        </a:prstGeom>
        <a:noFill/>
        <a:ln w="9525">
          <a:noFill/>
        </a:ln>
      </xdr:spPr>
    </xdr:pic>
    <xdr:clientData/>
  </xdr:twoCellAnchor>
  <xdr:twoCellAnchor editAs="oneCell">
    <xdr:from>
      <xdr:col>10</xdr:col>
      <xdr:colOff>123825</xdr:colOff>
      <xdr:row>114</xdr:row>
      <xdr:rowOff>161925</xdr:rowOff>
    </xdr:from>
    <xdr:to>
      <xdr:col>10</xdr:col>
      <xdr:colOff>1141730</xdr:colOff>
      <xdr:row>114</xdr:row>
      <xdr:rowOff>533400</xdr:rowOff>
    </xdr:to>
    <xdr:pic>
      <xdr:nvPicPr>
        <xdr:cNvPr id="133" name="图片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79"/>
        <a:stretch>
          <a:fillRect/>
        </a:stretch>
      </xdr:blipFill>
      <xdr:spPr>
        <a:xfrm>
          <a:off x="12962890" y="64779525"/>
          <a:ext cx="1017905" cy="371475"/>
        </a:xfrm>
        <a:prstGeom prst="rect">
          <a:avLst/>
        </a:prstGeom>
        <a:noFill/>
        <a:ln w="9525">
          <a:noFill/>
        </a:ln>
      </xdr:spPr>
    </xdr:pic>
    <xdr:clientData/>
  </xdr:twoCellAnchor>
  <xdr:twoCellAnchor editAs="oneCell">
    <xdr:from>
      <xdr:col>10</xdr:col>
      <xdr:colOff>238125</xdr:colOff>
      <xdr:row>110</xdr:row>
      <xdr:rowOff>20320</xdr:rowOff>
    </xdr:from>
    <xdr:to>
      <xdr:col>10</xdr:col>
      <xdr:colOff>993775</xdr:colOff>
      <xdr:row>110</xdr:row>
      <xdr:rowOff>601980</xdr:rowOff>
    </xdr:to>
    <xdr:pic>
      <xdr:nvPicPr>
        <xdr:cNvPr id="134" name="Picture 30512">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80"/>
        <a:stretch>
          <a:fillRect/>
        </a:stretch>
      </xdr:blipFill>
      <xdr:spPr>
        <a:xfrm>
          <a:off x="13077190" y="62047120"/>
          <a:ext cx="755650" cy="581660"/>
        </a:xfrm>
        <a:prstGeom prst="rect">
          <a:avLst/>
        </a:prstGeom>
        <a:noFill/>
        <a:ln w="1">
          <a:noFill/>
        </a:ln>
      </xdr:spPr>
    </xdr:pic>
    <xdr:clientData/>
  </xdr:twoCellAnchor>
  <xdr:twoCellAnchor editAs="oneCell">
    <xdr:from>
      <xdr:col>10</xdr:col>
      <xdr:colOff>95250</xdr:colOff>
      <xdr:row>118</xdr:row>
      <xdr:rowOff>262255</xdr:rowOff>
    </xdr:from>
    <xdr:to>
      <xdr:col>10</xdr:col>
      <xdr:colOff>1120775</xdr:colOff>
      <xdr:row>118</xdr:row>
      <xdr:rowOff>393700</xdr:rowOff>
    </xdr:to>
    <xdr:pic>
      <xdr:nvPicPr>
        <xdr:cNvPr id="135" name="图片 14" descr="PA2.jpg">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81"/>
        <a:stretch>
          <a:fillRect/>
        </a:stretch>
      </xdr:blipFill>
      <xdr:spPr>
        <a:xfrm>
          <a:off x="12934315" y="67889755"/>
          <a:ext cx="1025525" cy="131445"/>
        </a:xfrm>
        <a:prstGeom prst="rect">
          <a:avLst/>
        </a:prstGeom>
        <a:noFill/>
        <a:ln w="9525">
          <a:noFill/>
        </a:ln>
      </xdr:spPr>
    </xdr:pic>
    <xdr:clientData/>
  </xdr:twoCellAnchor>
  <xdr:twoCellAnchor editAs="oneCell">
    <xdr:from>
      <xdr:col>10</xdr:col>
      <xdr:colOff>295275</xdr:colOff>
      <xdr:row>117</xdr:row>
      <xdr:rowOff>113665</xdr:rowOff>
    </xdr:from>
    <xdr:to>
      <xdr:col>10</xdr:col>
      <xdr:colOff>990600</xdr:colOff>
      <xdr:row>117</xdr:row>
      <xdr:rowOff>647700</xdr:rowOff>
    </xdr:to>
    <xdr:pic>
      <xdr:nvPicPr>
        <xdr:cNvPr id="136" name="Picture 3" descr="http://www.pssl.com/images/ProdImage02/1500/M32R.jpg">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82"/>
        <a:stretch>
          <a:fillRect/>
        </a:stretch>
      </xdr:blipFill>
      <xdr:spPr>
        <a:xfrm>
          <a:off x="13134340" y="67093465"/>
          <a:ext cx="695325" cy="534035"/>
        </a:xfrm>
        <a:prstGeom prst="rect">
          <a:avLst/>
        </a:prstGeom>
        <a:noFill/>
        <a:ln w="9525">
          <a:noFill/>
        </a:ln>
      </xdr:spPr>
    </xdr:pic>
    <xdr:clientData/>
  </xdr:twoCellAnchor>
  <xdr:twoCellAnchor editAs="oneCell">
    <xdr:from>
      <xdr:col>10</xdr:col>
      <xdr:colOff>428625</xdr:colOff>
      <xdr:row>5</xdr:row>
      <xdr:rowOff>137795</xdr:rowOff>
    </xdr:from>
    <xdr:to>
      <xdr:col>10</xdr:col>
      <xdr:colOff>733425</xdr:colOff>
      <xdr:row>5</xdr:row>
      <xdr:rowOff>750570</xdr:rowOff>
    </xdr:to>
    <xdr:pic>
      <xdr:nvPicPr>
        <xdr:cNvPr id="137" name="图片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83"/>
        <a:stretch>
          <a:fillRect/>
        </a:stretch>
      </xdr:blipFill>
      <xdr:spPr>
        <a:xfrm>
          <a:off x="13267690" y="1534795"/>
          <a:ext cx="304800" cy="612775"/>
        </a:xfrm>
        <a:prstGeom prst="rect">
          <a:avLst/>
        </a:prstGeom>
        <a:noFill/>
        <a:ln w="9525">
          <a:noFill/>
        </a:ln>
      </xdr:spPr>
    </xdr:pic>
    <xdr:clientData/>
  </xdr:twoCellAnchor>
  <xdr:twoCellAnchor editAs="oneCell">
    <xdr:from>
      <xdr:col>10</xdr:col>
      <xdr:colOff>228600</xdr:colOff>
      <xdr:row>6</xdr:row>
      <xdr:rowOff>104775</xdr:rowOff>
    </xdr:from>
    <xdr:to>
      <xdr:col>10</xdr:col>
      <xdr:colOff>923925</xdr:colOff>
      <xdr:row>6</xdr:row>
      <xdr:rowOff>752475</xdr:rowOff>
    </xdr:to>
    <xdr:pic>
      <xdr:nvPicPr>
        <xdr:cNvPr id="138" name="图片 4">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84"/>
        <a:stretch>
          <a:fillRect/>
        </a:stretch>
      </xdr:blipFill>
      <xdr:spPr>
        <a:xfrm>
          <a:off x="13067665" y="2454275"/>
          <a:ext cx="695325" cy="647700"/>
        </a:xfrm>
        <a:prstGeom prst="rect">
          <a:avLst/>
        </a:prstGeom>
        <a:noFill/>
        <a:ln w="9525">
          <a:noFill/>
        </a:ln>
      </xdr:spPr>
    </xdr:pic>
    <xdr:clientData/>
  </xdr:twoCellAnchor>
  <xdr:twoCellAnchor editAs="oneCell">
    <xdr:from>
      <xdr:col>10</xdr:col>
      <xdr:colOff>533400</xdr:colOff>
      <xdr:row>7</xdr:row>
      <xdr:rowOff>9525</xdr:rowOff>
    </xdr:from>
    <xdr:to>
      <xdr:col>10</xdr:col>
      <xdr:colOff>694055</xdr:colOff>
      <xdr:row>7</xdr:row>
      <xdr:rowOff>952500</xdr:rowOff>
    </xdr:to>
    <xdr:pic>
      <xdr:nvPicPr>
        <xdr:cNvPr id="139" name="图片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85"/>
        <a:stretch>
          <a:fillRect/>
        </a:stretch>
      </xdr:blipFill>
      <xdr:spPr>
        <a:xfrm>
          <a:off x="13372465" y="3311525"/>
          <a:ext cx="160655" cy="942975"/>
        </a:xfrm>
        <a:prstGeom prst="rect">
          <a:avLst/>
        </a:prstGeom>
      </xdr:spPr>
    </xdr:pic>
    <xdr:clientData/>
  </xdr:twoCellAnchor>
  <xdr:twoCellAnchor>
    <xdr:from>
      <xdr:col>10</xdr:col>
      <xdr:colOff>114300</xdr:colOff>
      <xdr:row>11</xdr:row>
      <xdr:rowOff>255905</xdr:rowOff>
    </xdr:from>
    <xdr:to>
      <xdr:col>10</xdr:col>
      <xdr:colOff>1062355</xdr:colOff>
      <xdr:row>11</xdr:row>
      <xdr:rowOff>531495</xdr:rowOff>
    </xdr:to>
    <xdr:pic>
      <xdr:nvPicPr>
        <xdr:cNvPr id="140" name="图片 11">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77"/>
        <a:stretch>
          <a:fillRect/>
        </a:stretch>
      </xdr:blipFill>
      <xdr:spPr>
        <a:xfrm>
          <a:off x="12953365" y="7075805"/>
          <a:ext cx="948055" cy="275590"/>
        </a:xfrm>
        <a:prstGeom prst="rect">
          <a:avLst/>
        </a:prstGeom>
        <a:noFill/>
        <a:ln w="9525">
          <a:noFill/>
        </a:ln>
      </xdr:spPr>
    </xdr:pic>
    <xdr:clientData/>
  </xdr:twoCellAnchor>
  <xdr:twoCellAnchor>
    <xdr:from>
      <xdr:col>10</xdr:col>
      <xdr:colOff>142875</xdr:colOff>
      <xdr:row>12</xdr:row>
      <xdr:rowOff>291465</xdr:rowOff>
    </xdr:from>
    <xdr:to>
      <xdr:col>10</xdr:col>
      <xdr:colOff>1093470</xdr:colOff>
      <xdr:row>12</xdr:row>
      <xdr:rowOff>567690</xdr:rowOff>
    </xdr:to>
    <xdr:pic>
      <xdr:nvPicPr>
        <xdr:cNvPr id="141" name="图片 11">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77"/>
        <a:stretch>
          <a:fillRect/>
        </a:stretch>
      </xdr:blipFill>
      <xdr:spPr>
        <a:xfrm>
          <a:off x="12981940" y="7949565"/>
          <a:ext cx="950595" cy="276225"/>
        </a:xfrm>
        <a:prstGeom prst="rect">
          <a:avLst/>
        </a:prstGeom>
        <a:noFill/>
        <a:ln w="9525">
          <a:noFill/>
        </a:ln>
      </xdr:spPr>
    </xdr:pic>
    <xdr:clientData/>
  </xdr:twoCellAnchor>
  <xdr:twoCellAnchor>
    <xdr:from>
      <xdr:col>10</xdr:col>
      <xdr:colOff>152400</xdr:colOff>
      <xdr:row>13</xdr:row>
      <xdr:rowOff>252730</xdr:rowOff>
    </xdr:from>
    <xdr:to>
      <xdr:col>10</xdr:col>
      <xdr:colOff>1130935</xdr:colOff>
      <xdr:row>13</xdr:row>
      <xdr:rowOff>537210</xdr:rowOff>
    </xdr:to>
    <xdr:pic>
      <xdr:nvPicPr>
        <xdr:cNvPr id="142" name="图片 1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77"/>
        <a:stretch>
          <a:fillRect/>
        </a:stretch>
      </xdr:blipFill>
      <xdr:spPr>
        <a:xfrm>
          <a:off x="12991465" y="8749030"/>
          <a:ext cx="978535" cy="284480"/>
        </a:xfrm>
        <a:prstGeom prst="rect">
          <a:avLst/>
        </a:prstGeom>
        <a:noFill/>
        <a:ln w="9525">
          <a:noFill/>
        </a:ln>
      </xdr:spPr>
    </xdr:pic>
    <xdr:clientData/>
  </xdr:twoCellAnchor>
  <xdr:twoCellAnchor editAs="oneCell">
    <xdr:from>
      <xdr:col>10</xdr:col>
      <xdr:colOff>428625</xdr:colOff>
      <xdr:row>8</xdr:row>
      <xdr:rowOff>228600</xdr:rowOff>
    </xdr:from>
    <xdr:to>
      <xdr:col>10</xdr:col>
      <xdr:colOff>793115</xdr:colOff>
      <xdr:row>8</xdr:row>
      <xdr:rowOff>704850</xdr:rowOff>
    </xdr:to>
    <xdr:pic>
      <xdr:nvPicPr>
        <xdr:cNvPr id="143" name="ID_C8AA69E7380F418F81A97F4B3C6447C8" descr="微信图片_20180427170006">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86" cstate="screen"/>
        <a:srcRect/>
        <a:stretch>
          <a:fillRect/>
        </a:stretch>
      </xdr:blipFill>
      <xdr:spPr>
        <a:xfrm>
          <a:off x="13267690" y="4483100"/>
          <a:ext cx="364490" cy="4762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7"/>
  <sheetViews>
    <sheetView tabSelected="1" view="pageBreakPreview" zoomScaleNormal="100" workbookViewId="0">
      <selection activeCell="D6" sqref="D6"/>
    </sheetView>
  </sheetViews>
  <sheetFormatPr defaultColWidth="9" defaultRowHeight="13.5"/>
  <cols>
    <col min="1" max="1" width="6.625" style="7" customWidth="1"/>
    <col min="2" max="2" width="15.25" style="7" customWidth="1"/>
    <col min="3" max="4" width="17.125" style="7" customWidth="1"/>
    <col min="5" max="5" width="11.25" style="7" customWidth="1"/>
    <col min="6" max="6" width="54.125" style="8" customWidth="1"/>
    <col min="7" max="7" width="6.75" style="7" customWidth="1"/>
    <col min="8" max="8" width="8.375" style="7" customWidth="1"/>
    <col min="9" max="9" width="12" style="9" customWidth="1"/>
    <col min="10" max="10" width="14.5" style="9" customWidth="1"/>
    <col min="11" max="11" width="16.5" style="7" customWidth="1"/>
    <col min="12" max="251" width="9" style="7"/>
    <col min="252" max="252" width="5.625" style="7" customWidth="1"/>
    <col min="253" max="253" width="16.75" style="7" customWidth="1"/>
    <col min="254" max="254" width="21.125" style="7" customWidth="1"/>
    <col min="255" max="256" width="12" style="7" customWidth="1"/>
    <col min="257" max="258" width="11.125" style="7" customWidth="1"/>
    <col min="259" max="259" width="23.5" style="7" customWidth="1"/>
    <col min="260" max="507" width="9" style="7"/>
    <col min="508" max="508" width="5.625" style="7" customWidth="1"/>
    <col min="509" max="509" width="16.75" style="7" customWidth="1"/>
    <col min="510" max="510" width="21.125" style="7" customWidth="1"/>
    <col min="511" max="512" width="12" style="7" customWidth="1"/>
    <col min="513" max="514" width="11.125" style="7" customWidth="1"/>
    <col min="515" max="515" width="23.5" style="7" customWidth="1"/>
    <col min="516" max="763" width="9" style="7"/>
    <col min="764" max="764" width="5.625" style="7" customWidth="1"/>
    <col min="765" max="765" width="16.75" style="7" customWidth="1"/>
    <col min="766" max="766" width="21.125" style="7" customWidth="1"/>
    <col min="767" max="768" width="12" style="7" customWidth="1"/>
    <col min="769" max="770" width="11.125" style="7" customWidth="1"/>
    <col min="771" max="771" width="23.5" style="7" customWidth="1"/>
    <col min="772" max="1019" width="9" style="7"/>
    <col min="1020" max="1020" width="5.625" style="7" customWidth="1"/>
    <col min="1021" max="1021" width="16.75" style="7" customWidth="1"/>
    <col min="1022" max="1022" width="21.125" style="7" customWidth="1"/>
    <col min="1023" max="1024" width="12" style="7" customWidth="1"/>
    <col min="1025" max="1026" width="11.125" style="7" customWidth="1"/>
    <col min="1027" max="1027" width="23.5" style="7" customWidth="1"/>
    <col min="1028" max="1275" width="9" style="7"/>
    <col min="1276" max="1276" width="5.625" style="7" customWidth="1"/>
    <col min="1277" max="1277" width="16.75" style="7" customWidth="1"/>
    <col min="1278" max="1278" width="21.125" style="7" customWidth="1"/>
    <col min="1279" max="1280" width="12" style="7" customWidth="1"/>
    <col min="1281" max="1282" width="11.125" style="7" customWidth="1"/>
    <col min="1283" max="1283" width="23.5" style="7" customWidth="1"/>
    <col min="1284" max="1531" width="9" style="7"/>
    <col min="1532" max="1532" width="5.625" style="7" customWidth="1"/>
    <col min="1533" max="1533" width="16.75" style="7" customWidth="1"/>
    <col min="1534" max="1534" width="21.125" style="7" customWidth="1"/>
    <col min="1535" max="1536" width="12" style="7" customWidth="1"/>
    <col min="1537" max="1538" width="11.125" style="7" customWidth="1"/>
    <col min="1539" max="1539" width="23.5" style="7" customWidth="1"/>
    <col min="1540" max="1787" width="9" style="7"/>
    <col min="1788" max="1788" width="5.625" style="7" customWidth="1"/>
    <col min="1789" max="1789" width="16.75" style="7" customWidth="1"/>
    <col min="1790" max="1790" width="21.125" style="7" customWidth="1"/>
    <col min="1791" max="1792" width="12" style="7" customWidth="1"/>
    <col min="1793" max="1794" width="11.125" style="7" customWidth="1"/>
    <col min="1795" max="1795" width="23.5" style="7" customWidth="1"/>
    <col min="1796" max="2043" width="9" style="7"/>
    <col min="2044" max="2044" width="5.625" style="7" customWidth="1"/>
    <col min="2045" max="2045" width="16.75" style="7" customWidth="1"/>
    <col min="2046" max="2046" width="21.125" style="7" customWidth="1"/>
    <col min="2047" max="2048" width="12" style="7" customWidth="1"/>
    <col min="2049" max="2050" width="11.125" style="7" customWidth="1"/>
    <col min="2051" max="2051" width="23.5" style="7" customWidth="1"/>
    <col min="2052" max="2299" width="9" style="7"/>
    <col min="2300" max="2300" width="5.625" style="7" customWidth="1"/>
    <col min="2301" max="2301" width="16.75" style="7" customWidth="1"/>
    <col min="2302" max="2302" width="21.125" style="7" customWidth="1"/>
    <col min="2303" max="2304" width="12" style="7" customWidth="1"/>
    <col min="2305" max="2306" width="11.125" style="7" customWidth="1"/>
    <col min="2307" max="2307" width="23.5" style="7" customWidth="1"/>
    <col min="2308" max="2555" width="9" style="7"/>
    <col min="2556" max="2556" width="5.625" style="7" customWidth="1"/>
    <col min="2557" max="2557" width="16.75" style="7" customWidth="1"/>
    <col min="2558" max="2558" width="21.125" style="7" customWidth="1"/>
    <col min="2559" max="2560" width="12" style="7" customWidth="1"/>
    <col min="2561" max="2562" width="11.125" style="7" customWidth="1"/>
    <col min="2563" max="2563" width="23.5" style="7" customWidth="1"/>
    <col min="2564" max="2811" width="9" style="7"/>
    <col min="2812" max="2812" width="5.625" style="7" customWidth="1"/>
    <col min="2813" max="2813" width="16.75" style="7" customWidth="1"/>
    <col min="2814" max="2814" width="21.125" style="7" customWidth="1"/>
    <col min="2815" max="2816" width="12" style="7" customWidth="1"/>
    <col min="2817" max="2818" width="11.125" style="7" customWidth="1"/>
    <col min="2819" max="2819" width="23.5" style="7" customWidth="1"/>
    <col min="2820" max="3067" width="9" style="7"/>
    <col min="3068" max="3068" width="5.625" style="7" customWidth="1"/>
    <col min="3069" max="3069" width="16.75" style="7" customWidth="1"/>
    <col min="3070" max="3070" width="21.125" style="7" customWidth="1"/>
    <col min="3071" max="3072" width="12" style="7" customWidth="1"/>
    <col min="3073" max="3074" width="11.125" style="7" customWidth="1"/>
    <col min="3075" max="3075" width="23.5" style="7" customWidth="1"/>
    <col min="3076" max="3323" width="9" style="7"/>
    <col min="3324" max="3324" width="5.625" style="7" customWidth="1"/>
    <col min="3325" max="3325" width="16.75" style="7" customWidth="1"/>
    <col min="3326" max="3326" width="21.125" style="7" customWidth="1"/>
    <col min="3327" max="3328" width="12" style="7" customWidth="1"/>
    <col min="3329" max="3330" width="11.125" style="7" customWidth="1"/>
    <col min="3331" max="3331" width="23.5" style="7" customWidth="1"/>
    <col min="3332" max="3579" width="9" style="7"/>
    <col min="3580" max="3580" width="5.625" style="7" customWidth="1"/>
    <col min="3581" max="3581" width="16.75" style="7" customWidth="1"/>
    <col min="3582" max="3582" width="21.125" style="7" customWidth="1"/>
    <col min="3583" max="3584" width="12" style="7" customWidth="1"/>
    <col min="3585" max="3586" width="11.125" style="7" customWidth="1"/>
    <col min="3587" max="3587" width="23.5" style="7" customWidth="1"/>
    <col min="3588" max="3835" width="9" style="7"/>
    <col min="3836" max="3836" width="5.625" style="7" customWidth="1"/>
    <col min="3837" max="3837" width="16.75" style="7" customWidth="1"/>
    <col min="3838" max="3838" width="21.125" style="7" customWidth="1"/>
    <col min="3839" max="3840" width="12" style="7" customWidth="1"/>
    <col min="3841" max="3842" width="11.125" style="7" customWidth="1"/>
    <col min="3843" max="3843" width="23.5" style="7" customWidth="1"/>
    <col min="3844" max="4091" width="9" style="7"/>
    <col min="4092" max="4092" width="5.625" style="7" customWidth="1"/>
    <col min="4093" max="4093" width="16.75" style="7" customWidth="1"/>
    <col min="4094" max="4094" width="21.125" style="7" customWidth="1"/>
    <col min="4095" max="4096" width="12" style="7" customWidth="1"/>
    <col min="4097" max="4098" width="11.125" style="7" customWidth="1"/>
    <col min="4099" max="4099" width="23.5" style="7" customWidth="1"/>
    <col min="4100" max="4347" width="9" style="7"/>
    <col min="4348" max="4348" width="5.625" style="7" customWidth="1"/>
    <col min="4349" max="4349" width="16.75" style="7" customWidth="1"/>
    <col min="4350" max="4350" width="21.125" style="7" customWidth="1"/>
    <col min="4351" max="4352" width="12" style="7" customWidth="1"/>
    <col min="4353" max="4354" width="11.125" style="7" customWidth="1"/>
    <col min="4355" max="4355" width="23.5" style="7" customWidth="1"/>
    <col min="4356" max="4603" width="9" style="7"/>
    <col min="4604" max="4604" width="5.625" style="7" customWidth="1"/>
    <col min="4605" max="4605" width="16.75" style="7" customWidth="1"/>
    <col min="4606" max="4606" width="21.125" style="7" customWidth="1"/>
    <col min="4607" max="4608" width="12" style="7" customWidth="1"/>
    <col min="4609" max="4610" width="11.125" style="7" customWidth="1"/>
    <col min="4611" max="4611" width="23.5" style="7" customWidth="1"/>
    <col min="4612" max="4859" width="9" style="7"/>
    <col min="4860" max="4860" width="5.625" style="7" customWidth="1"/>
    <col min="4861" max="4861" width="16.75" style="7" customWidth="1"/>
    <col min="4862" max="4862" width="21.125" style="7" customWidth="1"/>
    <col min="4863" max="4864" width="12" style="7" customWidth="1"/>
    <col min="4865" max="4866" width="11.125" style="7" customWidth="1"/>
    <col min="4867" max="4867" width="23.5" style="7" customWidth="1"/>
    <col min="4868" max="5115" width="9" style="7"/>
    <col min="5116" max="5116" width="5.625" style="7" customWidth="1"/>
    <col min="5117" max="5117" width="16.75" style="7" customWidth="1"/>
    <col min="5118" max="5118" width="21.125" style="7" customWidth="1"/>
    <col min="5119" max="5120" width="12" style="7" customWidth="1"/>
    <col min="5121" max="5122" width="11.125" style="7" customWidth="1"/>
    <col min="5123" max="5123" width="23.5" style="7" customWidth="1"/>
    <col min="5124" max="5371" width="9" style="7"/>
    <col min="5372" max="5372" width="5.625" style="7" customWidth="1"/>
    <col min="5373" max="5373" width="16.75" style="7" customWidth="1"/>
    <col min="5374" max="5374" width="21.125" style="7" customWidth="1"/>
    <col min="5375" max="5376" width="12" style="7" customWidth="1"/>
    <col min="5377" max="5378" width="11.125" style="7" customWidth="1"/>
    <col min="5379" max="5379" width="23.5" style="7" customWidth="1"/>
    <col min="5380" max="5627" width="9" style="7"/>
    <col min="5628" max="5628" width="5.625" style="7" customWidth="1"/>
    <col min="5629" max="5629" width="16.75" style="7" customWidth="1"/>
    <col min="5630" max="5630" width="21.125" style="7" customWidth="1"/>
    <col min="5631" max="5632" width="12" style="7" customWidth="1"/>
    <col min="5633" max="5634" width="11.125" style="7" customWidth="1"/>
    <col min="5635" max="5635" width="23.5" style="7" customWidth="1"/>
    <col min="5636" max="5883" width="9" style="7"/>
    <col min="5884" max="5884" width="5.625" style="7" customWidth="1"/>
    <col min="5885" max="5885" width="16.75" style="7" customWidth="1"/>
    <col min="5886" max="5886" width="21.125" style="7" customWidth="1"/>
    <col min="5887" max="5888" width="12" style="7" customWidth="1"/>
    <col min="5889" max="5890" width="11.125" style="7" customWidth="1"/>
    <col min="5891" max="5891" width="23.5" style="7" customWidth="1"/>
    <col min="5892" max="6139" width="9" style="7"/>
    <col min="6140" max="6140" width="5.625" style="7" customWidth="1"/>
    <col min="6141" max="6141" width="16.75" style="7" customWidth="1"/>
    <col min="6142" max="6142" width="21.125" style="7" customWidth="1"/>
    <col min="6143" max="6144" width="12" style="7" customWidth="1"/>
    <col min="6145" max="6146" width="11.125" style="7" customWidth="1"/>
    <col min="6147" max="6147" width="23.5" style="7" customWidth="1"/>
    <col min="6148" max="6395" width="9" style="7"/>
    <col min="6396" max="6396" width="5.625" style="7" customWidth="1"/>
    <col min="6397" max="6397" width="16.75" style="7" customWidth="1"/>
    <col min="6398" max="6398" width="21.125" style="7" customWidth="1"/>
    <col min="6399" max="6400" width="12" style="7" customWidth="1"/>
    <col min="6401" max="6402" width="11.125" style="7" customWidth="1"/>
    <col min="6403" max="6403" width="23.5" style="7" customWidth="1"/>
    <col min="6404" max="6651" width="9" style="7"/>
    <col min="6652" max="6652" width="5.625" style="7" customWidth="1"/>
    <col min="6653" max="6653" width="16.75" style="7" customWidth="1"/>
    <col min="6654" max="6654" width="21.125" style="7" customWidth="1"/>
    <col min="6655" max="6656" width="12" style="7" customWidth="1"/>
    <col min="6657" max="6658" width="11.125" style="7" customWidth="1"/>
    <col min="6659" max="6659" width="23.5" style="7" customWidth="1"/>
    <col min="6660" max="6907" width="9" style="7"/>
    <col min="6908" max="6908" width="5.625" style="7" customWidth="1"/>
    <col min="6909" max="6909" width="16.75" style="7" customWidth="1"/>
    <col min="6910" max="6910" width="21.125" style="7" customWidth="1"/>
    <col min="6911" max="6912" width="12" style="7" customWidth="1"/>
    <col min="6913" max="6914" width="11.125" style="7" customWidth="1"/>
    <col min="6915" max="6915" width="23.5" style="7" customWidth="1"/>
    <col min="6916" max="7163" width="9" style="7"/>
    <col min="7164" max="7164" width="5.625" style="7" customWidth="1"/>
    <col min="7165" max="7165" width="16.75" style="7" customWidth="1"/>
    <col min="7166" max="7166" width="21.125" style="7" customWidth="1"/>
    <col min="7167" max="7168" width="12" style="7" customWidth="1"/>
    <col min="7169" max="7170" width="11.125" style="7" customWidth="1"/>
    <col min="7171" max="7171" width="23.5" style="7" customWidth="1"/>
    <col min="7172" max="7419" width="9" style="7"/>
    <col min="7420" max="7420" width="5.625" style="7" customWidth="1"/>
    <col min="7421" max="7421" width="16.75" style="7" customWidth="1"/>
    <col min="7422" max="7422" width="21.125" style="7" customWidth="1"/>
    <col min="7423" max="7424" width="12" style="7" customWidth="1"/>
    <col min="7425" max="7426" width="11.125" style="7" customWidth="1"/>
    <col min="7427" max="7427" width="23.5" style="7" customWidth="1"/>
    <col min="7428" max="7675" width="9" style="7"/>
    <col min="7676" max="7676" width="5.625" style="7" customWidth="1"/>
    <col min="7677" max="7677" width="16.75" style="7" customWidth="1"/>
    <col min="7678" max="7678" width="21.125" style="7" customWidth="1"/>
    <col min="7679" max="7680" width="12" style="7" customWidth="1"/>
    <col min="7681" max="7682" width="11.125" style="7" customWidth="1"/>
    <col min="7683" max="7683" width="23.5" style="7" customWidth="1"/>
    <col min="7684" max="7931" width="9" style="7"/>
    <col min="7932" max="7932" width="5.625" style="7" customWidth="1"/>
    <col min="7933" max="7933" width="16.75" style="7" customWidth="1"/>
    <col min="7934" max="7934" width="21.125" style="7" customWidth="1"/>
    <col min="7935" max="7936" width="12" style="7" customWidth="1"/>
    <col min="7937" max="7938" width="11.125" style="7" customWidth="1"/>
    <col min="7939" max="7939" width="23.5" style="7" customWidth="1"/>
    <col min="7940" max="8187" width="9" style="7"/>
    <col min="8188" max="8188" width="5.625" style="7" customWidth="1"/>
    <col min="8189" max="8189" width="16.75" style="7" customWidth="1"/>
    <col min="8190" max="8190" width="21.125" style="7" customWidth="1"/>
    <col min="8191" max="8192" width="12" style="7" customWidth="1"/>
    <col min="8193" max="8194" width="11.125" style="7" customWidth="1"/>
    <col min="8195" max="8195" width="23.5" style="7" customWidth="1"/>
    <col min="8196" max="8443" width="9" style="7"/>
    <col min="8444" max="8444" width="5.625" style="7" customWidth="1"/>
    <col min="8445" max="8445" width="16.75" style="7" customWidth="1"/>
    <col min="8446" max="8446" width="21.125" style="7" customWidth="1"/>
    <col min="8447" max="8448" width="12" style="7" customWidth="1"/>
    <col min="8449" max="8450" width="11.125" style="7" customWidth="1"/>
    <col min="8451" max="8451" width="23.5" style="7" customWidth="1"/>
    <col min="8452" max="8699" width="9" style="7"/>
    <col min="8700" max="8700" width="5.625" style="7" customWidth="1"/>
    <col min="8701" max="8701" width="16.75" style="7" customWidth="1"/>
    <col min="8702" max="8702" width="21.125" style="7" customWidth="1"/>
    <col min="8703" max="8704" width="12" style="7" customWidth="1"/>
    <col min="8705" max="8706" width="11.125" style="7" customWidth="1"/>
    <col min="8707" max="8707" width="23.5" style="7" customWidth="1"/>
    <col min="8708" max="8955" width="9" style="7"/>
    <col min="8956" max="8956" width="5.625" style="7" customWidth="1"/>
    <col min="8957" max="8957" width="16.75" style="7" customWidth="1"/>
    <col min="8958" max="8958" width="21.125" style="7" customWidth="1"/>
    <col min="8959" max="8960" width="12" style="7" customWidth="1"/>
    <col min="8961" max="8962" width="11.125" style="7" customWidth="1"/>
    <col min="8963" max="8963" width="23.5" style="7" customWidth="1"/>
    <col min="8964" max="9211" width="9" style="7"/>
    <col min="9212" max="9212" width="5.625" style="7" customWidth="1"/>
    <col min="9213" max="9213" width="16.75" style="7" customWidth="1"/>
    <col min="9214" max="9214" width="21.125" style="7" customWidth="1"/>
    <col min="9215" max="9216" width="12" style="7" customWidth="1"/>
    <col min="9217" max="9218" width="11.125" style="7" customWidth="1"/>
    <col min="9219" max="9219" width="23.5" style="7" customWidth="1"/>
    <col min="9220" max="9467" width="9" style="7"/>
    <col min="9468" max="9468" width="5.625" style="7" customWidth="1"/>
    <col min="9469" max="9469" width="16.75" style="7" customWidth="1"/>
    <col min="9470" max="9470" width="21.125" style="7" customWidth="1"/>
    <col min="9471" max="9472" width="12" style="7" customWidth="1"/>
    <col min="9473" max="9474" width="11.125" style="7" customWidth="1"/>
    <col min="9475" max="9475" width="23.5" style="7" customWidth="1"/>
    <col min="9476" max="9723" width="9" style="7"/>
    <col min="9724" max="9724" width="5.625" style="7" customWidth="1"/>
    <col min="9725" max="9725" width="16.75" style="7" customWidth="1"/>
    <col min="9726" max="9726" width="21.125" style="7" customWidth="1"/>
    <col min="9727" max="9728" width="12" style="7" customWidth="1"/>
    <col min="9729" max="9730" width="11.125" style="7" customWidth="1"/>
    <col min="9731" max="9731" width="23.5" style="7" customWidth="1"/>
    <col min="9732" max="9979" width="9" style="7"/>
    <col min="9980" max="9980" width="5.625" style="7" customWidth="1"/>
    <col min="9981" max="9981" width="16.75" style="7" customWidth="1"/>
    <col min="9982" max="9982" width="21.125" style="7" customWidth="1"/>
    <col min="9983" max="9984" width="12" style="7" customWidth="1"/>
    <col min="9985" max="9986" width="11.125" style="7" customWidth="1"/>
    <col min="9987" max="9987" width="23.5" style="7" customWidth="1"/>
    <col min="9988" max="10235" width="9" style="7"/>
    <col min="10236" max="10236" width="5.625" style="7" customWidth="1"/>
    <col min="10237" max="10237" width="16.75" style="7" customWidth="1"/>
    <col min="10238" max="10238" width="21.125" style="7" customWidth="1"/>
    <col min="10239" max="10240" width="12" style="7" customWidth="1"/>
    <col min="10241" max="10242" width="11.125" style="7" customWidth="1"/>
    <col min="10243" max="10243" width="23.5" style="7" customWidth="1"/>
    <col min="10244" max="10491" width="9" style="7"/>
    <col min="10492" max="10492" width="5.625" style="7" customWidth="1"/>
    <col min="10493" max="10493" width="16.75" style="7" customWidth="1"/>
    <col min="10494" max="10494" width="21.125" style="7" customWidth="1"/>
    <col min="10495" max="10496" width="12" style="7" customWidth="1"/>
    <col min="10497" max="10498" width="11.125" style="7" customWidth="1"/>
    <col min="10499" max="10499" width="23.5" style="7" customWidth="1"/>
    <col min="10500" max="10747" width="9" style="7"/>
    <col min="10748" max="10748" width="5.625" style="7" customWidth="1"/>
    <col min="10749" max="10749" width="16.75" style="7" customWidth="1"/>
    <col min="10750" max="10750" width="21.125" style="7" customWidth="1"/>
    <col min="10751" max="10752" width="12" style="7" customWidth="1"/>
    <col min="10753" max="10754" width="11.125" style="7" customWidth="1"/>
    <col min="10755" max="10755" width="23.5" style="7" customWidth="1"/>
    <col min="10756" max="11003" width="9" style="7"/>
    <col min="11004" max="11004" width="5.625" style="7" customWidth="1"/>
    <col min="11005" max="11005" width="16.75" style="7" customWidth="1"/>
    <col min="11006" max="11006" width="21.125" style="7" customWidth="1"/>
    <col min="11007" max="11008" width="12" style="7" customWidth="1"/>
    <col min="11009" max="11010" width="11.125" style="7" customWidth="1"/>
    <col min="11011" max="11011" width="23.5" style="7" customWidth="1"/>
    <col min="11012" max="11259" width="9" style="7"/>
    <col min="11260" max="11260" width="5.625" style="7" customWidth="1"/>
    <col min="11261" max="11261" width="16.75" style="7" customWidth="1"/>
    <col min="11262" max="11262" width="21.125" style="7" customWidth="1"/>
    <col min="11263" max="11264" width="12" style="7" customWidth="1"/>
    <col min="11265" max="11266" width="11.125" style="7" customWidth="1"/>
    <col min="11267" max="11267" width="23.5" style="7" customWidth="1"/>
    <col min="11268" max="11515" width="9" style="7"/>
    <col min="11516" max="11516" width="5.625" style="7" customWidth="1"/>
    <col min="11517" max="11517" width="16.75" style="7" customWidth="1"/>
    <col min="11518" max="11518" width="21.125" style="7" customWidth="1"/>
    <col min="11519" max="11520" width="12" style="7" customWidth="1"/>
    <col min="11521" max="11522" width="11.125" style="7" customWidth="1"/>
    <col min="11523" max="11523" width="23.5" style="7" customWidth="1"/>
    <col min="11524" max="11771" width="9" style="7"/>
    <col min="11772" max="11772" width="5.625" style="7" customWidth="1"/>
    <col min="11773" max="11773" width="16.75" style="7" customWidth="1"/>
    <col min="11774" max="11774" width="21.125" style="7" customWidth="1"/>
    <col min="11775" max="11776" width="12" style="7" customWidth="1"/>
    <col min="11777" max="11778" width="11.125" style="7" customWidth="1"/>
    <col min="11779" max="11779" width="23.5" style="7" customWidth="1"/>
    <col min="11780" max="12027" width="9" style="7"/>
    <col min="12028" max="12028" width="5.625" style="7" customWidth="1"/>
    <col min="12029" max="12029" width="16.75" style="7" customWidth="1"/>
    <col min="12030" max="12030" width="21.125" style="7" customWidth="1"/>
    <col min="12031" max="12032" width="12" style="7" customWidth="1"/>
    <col min="12033" max="12034" width="11.125" style="7" customWidth="1"/>
    <col min="12035" max="12035" width="23.5" style="7" customWidth="1"/>
    <col min="12036" max="12283" width="9" style="7"/>
    <col min="12284" max="12284" width="5.625" style="7" customWidth="1"/>
    <col min="12285" max="12285" width="16.75" style="7" customWidth="1"/>
    <col min="12286" max="12286" width="21.125" style="7" customWidth="1"/>
    <col min="12287" max="12288" width="12" style="7" customWidth="1"/>
    <col min="12289" max="12290" width="11.125" style="7" customWidth="1"/>
    <col min="12291" max="12291" width="23.5" style="7" customWidth="1"/>
    <col min="12292" max="12539" width="9" style="7"/>
    <col min="12540" max="12540" width="5.625" style="7" customWidth="1"/>
    <col min="12541" max="12541" width="16.75" style="7" customWidth="1"/>
    <col min="12542" max="12542" width="21.125" style="7" customWidth="1"/>
    <col min="12543" max="12544" width="12" style="7" customWidth="1"/>
    <col min="12545" max="12546" width="11.125" style="7" customWidth="1"/>
    <col min="12547" max="12547" width="23.5" style="7" customWidth="1"/>
    <col min="12548" max="12795" width="9" style="7"/>
    <col min="12796" max="12796" width="5.625" style="7" customWidth="1"/>
    <col min="12797" max="12797" width="16.75" style="7" customWidth="1"/>
    <col min="12798" max="12798" width="21.125" style="7" customWidth="1"/>
    <col min="12799" max="12800" width="12" style="7" customWidth="1"/>
    <col min="12801" max="12802" width="11.125" style="7" customWidth="1"/>
    <col min="12803" max="12803" width="23.5" style="7" customWidth="1"/>
    <col min="12804" max="13051" width="9" style="7"/>
    <col min="13052" max="13052" width="5.625" style="7" customWidth="1"/>
    <col min="13053" max="13053" width="16.75" style="7" customWidth="1"/>
    <col min="13054" max="13054" width="21.125" style="7" customWidth="1"/>
    <col min="13055" max="13056" width="12" style="7" customWidth="1"/>
    <col min="13057" max="13058" width="11.125" style="7" customWidth="1"/>
    <col min="13059" max="13059" width="23.5" style="7" customWidth="1"/>
    <col min="13060" max="13307" width="9" style="7"/>
    <col min="13308" max="13308" width="5.625" style="7" customWidth="1"/>
    <col min="13309" max="13309" width="16.75" style="7" customWidth="1"/>
    <col min="13310" max="13310" width="21.125" style="7" customWidth="1"/>
    <col min="13311" max="13312" width="12" style="7" customWidth="1"/>
    <col min="13313" max="13314" width="11.125" style="7" customWidth="1"/>
    <col min="13315" max="13315" width="23.5" style="7" customWidth="1"/>
    <col min="13316" max="13563" width="9" style="7"/>
    <col min="13564" max="13564" width="5.625" style="7" customWidth="1"/>
    <col min="13565" max="13565" width="16.75" style="7" customWidth="1"/>
    <col min="13566" max="13566" width="21.125" style="7" customWidth="1"/>
    <col min="13567" max="13568" width="12" style="7" customWidth="1"/>
    <col min="13569" max="13570" width="11.125" style="7" customWidth="1"/>
    <col min="13571" max="13571" width="23.5" style="7" customWidth="1"/>
    <col min="13572" max="13819" width="9" style="7"/>
    <col min="13820" max="13820" width="5.625" style="7" customWidth="1"/>
    <col min="13821" max="13821" width="16.75" style="7" customWidth="1"/>
    <col min="13822" max="13822" width="21.125" style="7" customWidth="1"/>
    <col min="13823" max="13824" width="12" style="7" customWidth="1"/>
    <col min="13825" max="13826" width="11.125" style="7" customWidth="1"/>
    <col min="13827" max="13827" width="23.5" style="7" customWidth="1"/>
    <col min="13828" max="14075" width="9" style="7"/>
    <col min="14076" max="14076" width="5.625" style="7" customWidth="1"/>
    <col min="14077" max="14077" width="16.75" style="7" customWidth="1"/>
    <col min="14078" max="14078" width="21.125" style="7" customWidth="1"/>
    <col min="14079" max="14080" width="12" style="7" customWidth="1"/>
    <col min="14081" max="14082" width="11.125" style="7" customWidth="1"/>
    <col min="14083" max="14083" width="23.5" style="7" customWidth="1"/>
    <col min="14084" max="14331" width="9" style="7"/>
    <col min="14332" max="14332" width="5.625" style="7" customWidth="1"/>
    <col min="14333" max="14333" width="16.75" style="7" customWidth="1"/>
    <col min="14334" max="14334" width="21.125" style="7" customWidth="1"/>
    <col min="14335" max="14336" width="12" style="7" customWidth="1"/>
    <col min="14337" max="14338" width="11.125" style="7" customWidth="1"/>
    <col min="14339" max="14339" width="23.5" style="7" customWidth="1"/>
    <col min="14340" max="14587" width="9" style="7"/>
    <col min="14588" max="14588" width="5.625" style="7" customWidth="1"/>
    <col min="14589" max="14589" width="16.75" style="7" customWidth="1"/>
    <col min="14590" max="14590" width="21.125" style="7" customWidth="1"/>
    <col min="14591" max="14592" width="12" style="7" customWidth="1"/>
    <col min="14593" max="14594" width="11.125" style="7" customWidth="1"/>
    <col min="14595" max="14595" width="23.5" style="7" customWidth="1"/>
    <col min="14596" max="14843" width="9" style="7"/>
    <col min="14844" max="14844" width="5.625" style="7" customWidth="1"/>
    <col min="14845" max="14845" width="16.75" style="7" customWidth="1"/>
    <col min="14846" max="14846" width="21.125" style="7" customWidth="1"/>
    <col min="14847" max="14848" width="12" style="7" customWidth="1"/>
    <col min="14849" max="14850" width="11.125" style="7" customWidth="1"/>
    <col min="14851" max="14851" width="23.5" style="7" customWidth="1"/>
    <col min="14852" max="15099" width="9" style="7"/>
    <col min="15100" max="15100" width="5.625" style="7" customWidth="1"/>
    <col min="15101" max="15101" width="16.75" style="7" customWidth="1"/>
    <col min="15102" max="15102" width="21.125" style="7" customWidth="1"/>
    <col min="15103" max="15104" width="12" style="7" customWidth="1"/>
    <col min="15105" max="15106" width="11.125" style="7" customWidth="1"/>
    <col min="15107" max="15107" width="23.5" style="7" customWidth="1"/>
    <col min="15108" max="15355" width="9" style="7"/>
    <col min="15356" max="15356" width="5.625" style="7" customWidth="1"/>
    <col min="15357" max="15357" width="16.75" style="7" customWidth="1"/>
    <col min="15358" max="15358" width="21.125" style="7" customWidth="1"/>
    <col min="15359" max="15360" width="12" style="7" customWidth="1"/>
    <col min="15361" max="15362" width="11.125" style="7" customWidth="1"/>
    <col min="15363" max="15363" width="23.5" style="7" customWidth="1"/>
    <col min="15364" max="15611" width="9" style="7"/>
    <col min="15612" max="15612" width="5.625" style="7" customWidth="1"/>
    <col min="15613" max="15613" width="16.75" style="7" customWidth="1"/>
    <col min="15614" max="15614" width="21.125" style="7" customWidth="1"/>
    <col min="15615" max="15616" width="12" style="7" customWidth="1"/>
    <col min="15617" max="15618" width="11.125" style="7" customWidth="1"/>
    <col min="15619" max="15619" width="23.5" style="7" customWidth="1"/>
    <col min="15620" max="15867" width="9" style="7"/>
    <col min="15868" max="15868" width="5.625" style="7" customWidth="1"/>
    <col min="15869" max="15869" width="16.75" style="7" customWidth="1"/>
    <col min="15870" max="15870" width="21.125" style="7" customWidth="1"/>
    <col min="15871" max="15872" width="12" style="7" customWidth="1"/>
    <col min="15873" max="15874" width="11.125" style="7" customWidth="1"/>
    <col min="15875" max="15875" width="23.5" style="7" customWidth="1"/>
    <col min="15876" max="16123" width="9" style="7"/>
    <col min="16124" max="16124" width="5.625" style="7" customWidth="1"/>
    <col min="16125" max="16125" width="16.75" style="7" customWidth="1"/>
    <col min="16126" max="16126" width="21.125" style="7" customWidth="1"/>
    <col min="16127" max="16128" width="12" style="7" customWidth="1"/>
    <col min="16129" max="16130" width="11.125" style="7" customWidth="1"/>
    <col min="16131" max="16131" width="23.5" style="7" customWidth="1"/>
    <col min="16132" max="16384" width="9" style="7"/>
  </cols>
  <sheetData>
    <row r="1" spans="1:11">
      <c r="A1" s="119" t="s">
        <v>248</v>
      </c>
      <c r="B1" s="119"/>
    </row>
    <row r="2" spans="1:11" s="1" customFormat="1" ht="20.25">
      <c r="A2" s="120" t="s">
        <v>254</v>
      </c>
      <c r="B2" s="120"/>
      <c r="C2" s="120"/>
      <c r="D2" s="120"/>
      <c r="E2" s="120"/>
      <c r="F2" s="120"/>
      <c r="G2" s="120"/>
      <c r="H2" s="120"/>
      <c r="I2" s="121"/>
      <c r="J2" s="121"/>
      <c r="K2" s="120"/>
    </row>
    <row r="3" spans="1:11" s="2" customFormat="1">
      <c r="A3" s="10" t="s">
        <v>0</v>
      </c>
      <c r="B3" s="10" t="s">
        <v>1</v>
      </c>
      <c r="C3" s="10" t="s">
        <v>2</v>
      </c>
      <c r="D3" s="104" t="s">
        <v>251</v>
      </c>
      <c r="E3" s="104" t="s">
        <v>252</v>
      </c>
      <c r="F3" s="11" t="s">
        <v>3</v>
      </c>
      <c r="G3" s="12" t="s">
        <v>4</v>
      </c>
      <c r="H3" s="12" t="s">
        <v>5</v>
      </c>
      <c r="I3" s="13" t="s">
        <v>6</v>
      </c>
      <c r="J3" s="13" t="s">
        <v>7</v>
      </c>
      <c r="K3" s="10" t="s">
        <v>8</v>
      </c>
    </row>
    <row r="4" spans="1:11">
      <c r="A4" s="112" t="s">
        <v>9</v>
      </c>
      <c r="B4" s="113"/>
      <c r="C4" s="113"/>
      <c r="D4" s="113"/>
      <c r="E4" s="113"/>
      <c r="F4" s="118"/>
      <c r="G4" s="14"/>
      <c r="H4" s="14"/>
      <c r="I4" s="15"/>
      <c r="J4" s="16">
        <f>J5+J26+J31</f>
        <v>0</v>
      </c>
      <c r="K4" s="14"/>
    </row>
    <row r="5" spans="1:11" s="3" customFormat="1">
      <c r="A5" s="114" t="s">
        <v>10</v>
      </c>
      <c r="B5" s="115"/>
      <c r="C5" s="115"/>
      <c r="D5" s="115"/>
      <c r="E5" s="115"/>
      <c r="F5" s="116"/>
      <c r="G5" s="17"/>
      <c r="H5" s="17"/>
      <c r="I5" s="18"/>
      <c r="J5" s="19">
        <f>SUM(J6:J25)</f>
        <v>0</v>
      </c>
      <c r="K5" s="17"/>
    </row>
    <row r="6" spans="1:11" ht="112.5">
      <c r="A6" s="20">
        <v>1</v>
      </c>
      <c r="B6" s="20" t="s">
        <v>11</v>
      </c>
      <c r="C6" s="20" t="s">
        <v>249</v>
      </c>
      <c r="D6" s="20"/>
      <c r="E6" s="20"/>
      <c r="F6" s="21" t="s">
        <v>13</v>
      </c>
      <c r="G6" s="20" t="s">
        <v>14</v>
      </c>
      <c r="H6" s="20">
        <v>2</v>
      </c>
      <c r="I6" s="22"/>
      <c r="J6" s="22"/>
      <c r="K6" s="23"/>
    </row>
    <row r="7" spans="1:11" ht="167.25" customHeight="1">
      <c r="A7" s="20">
        <v>2</v>
      </c>
      <c r="B7" s="20" t="s">
        <v>15</v>
      </c>
      <c r="C7" s="20" t="s">
        <v>249</v>
      </c>
      <c r="D7" s="20"/>
      <c r="E7" s="20"/>
      <c r="F7" s="21" t="s">
        <v>253</v>
      </c>
      <c r="G7" s="20" t="s">
        <v>14</v>
      </c>
      <c r="H7" s="20">
        <v>2</v>
      </c>
      <c r="I7" s="22"/>
      <c r="J7" s="22"/>
      <c r="K7" s="23"/>
    </row>
    <row r="8" spans="1:11" ht="168.75">
      <c r="A8" s="20">
        <v>3</v>
      </c>
      <c r="B8" s="20" t="s">
        <v>16</v>
      </c>
      <c r="C8" s="20" t="s">
        <v>249</v>
      </c>
      <c r="D8" s="20"/>
      <c r="E8" s="24"/>
      <c r="F8" s="25" t="s">
        <v>17</v>
      </c>
      <c r="G8" s="20" t="s">
        <v>14</v>
      </c>
      <c r="H8" s="20">
        <v>2</v>
      </c>
      <c r="I8" s="22"/>
      <c r="J8" s="22"/>
      <c r="K8" s="23"/>
    </row>
    <row r="9" spans="1:11" ht="135.75">
      <c r="A9" s="20">
        <v>4</v>
      </c>
      <c r="B9" s="20" t="s">
        <v>18</v>
      </c>
      <c r="C9" s="20" t="s">
        <v>12</v>
      </c>
      <c r="D9" s="20"/>
      <c r="E9" s="20"/>
      <c r="F9" s="25" t="s">
        <v>19</v>
      </c>
      <c r="G9" s="20" t="s">
        <v>14</v>
      </c>
      <c r="H9" s="20">
        <v>6</v>
      </c>
      <c r="I9" s="22"/>
      <c r="J9" s="22"/>
      <c r="K9" s="23"/>
    </row>
    <row r="10" spans="1:11" ht="247.5">
      <c r="A10" s="20">
        <v>5</v>
      </c>
      <c r="B10" s="20" t="s">
        <v>20</v>
      </c>
      <c r="C10" s="20" t="s">
        <v>21</v>
      </c>
      <c r="D10" s="20"/>
      <c r="E10" s="20" t="s">
        <v>22</v>
      </c>
      <c r="F10" s="25" t="s">
        <v>23</v>
      </c>
      <c r="G10" s="20" t="s">
        <v>24</v>
      </c>
      <c r="H10" s="20">
        <v>1</v>
      </c>
      <c r="I10" s="22"/>
      <c r="J10" s="22"/>
      <c r="K10" s="23"/>
    </row>
    <row r="11" spans="1:11" ht="270">
      <c r="A11" s="20">
        <v>6</v>
      </c>
      <c r="B11" s="20" t="s">
        <v>25</v>
      </c>
      <c r="C11" s="20" t="s">
        <v>12</v>
      </c>
      <c r="D11" s="20"/>
      <c r="E11" s="26"/>
      <c r="F11" s="27" t="s">
        <v>26</v>
      </c>
      <c r="G11" s="20" t="s">
        <v>24</v>
      </c>
      <c r="H11" s="20">
        <v>1</v>
      </c>
      <c r="I11" s="22"/>
      <c r="J11" s="22"/>
      <c r="K11" s="23"/>
    </row>
    <row r="12" spans="1:11" ht="94.5">
      <c r="A12" s="20">
        <v>7</v>
      </c>
      <c r="B12" s="20" t="s">
        <v>27</v>
      </c>
      <c r="C12" s="20" t="s">
        <v>12</v>
      </c>
      <c r="D12" s="20"/>
      <c r="E12" s="26"/>
      <c r="F12" s="28" t="s">
        <v>28</v>
      </c>
      <c r="G12" s="20" t="s">
        <v>24</v>
      </c>
      <c r="H12" s="20">
        <v>1</v>
      </c>
      <c r="I12" s="22"/>
      <c r="J12" s="22"/>
      <c r="K12" s="23"/>
    </row>
    <row r="13" spans="1:11" ht="94.5">
      <c r="A13" s="20">
        <v>8</v>
      </c>
      <c r="B13" s="20" t="s">
        <v>29</v>
      </c>
      <c r="C13" s="20" t="s">
        <v>12</v>
      </c>
      <c r="D13" s="20"/>
      <c r="E13" s="26"/>
      <c r="F13" s="28" t="s">
        <v>28</v>
      </c>
      <c r="G13" s="20" t="s">
        <v>24</v>
      </c>
      <c r="H13" s="20">
        <v>1</v>
      </c>
      <c r="I13" s="22"/>
      <c r="J13" s="22"/>
      <c r="K13" s="23"/>
    </row>
    <row r="14" spans="1:11" ht="94.5">
      <c r="A14" s="20">
        <v>9</v>
      </c>
      <c r="B14" s="20" t="s">
        <v>30</v>
      </c>
      <c r="C14" s="20" t="s">
        <v>12</v>
      </c>
      <c r="D14" s="20"/>
      <c r="E14" s="26"/>
      <c r="F14" s="28" t="s">
        <v>31</v>
      </c>
      <c r="G14" s="20" t="s">
        <v>24</v>
      </c>
      <c r="H14" s="20">
        <v>1</v>
      </c>
      <c r="I14" s="22"/>
      <c r="J14" s="22"/>
      <c r="K14" s="23"/>
    </row>
    <row r="15" spans="1:11" ht="267">
      <c r="A15" s="20">
        <v>10</v>
      </c>
      <c r="B15" s="20" t="s">
        <v>32</v>
      </c>
      <c r="C15" s="20" t="s">
        <v>12</v>
      </c>
      <c r="D15" s="20"/>
      <c r="E15" s="29"/>
      <c r="F15" s="30" t="s">
        <v>33</v>
      </c>
      <c r="G15" s="20" t="s">
        <v>24</v>
      </c>
      <c r="H15" s="20">
        <v>1</v>
      </c>
      <c r="I15" s="22"/>
      <c r="J15" s="22"/>
      <c r="K15" s="23"/>
    </row>
    <row r="16" spans="1:11" s="4" customFormat="1" ht="409.5">
      <c r="A16" s="20">
        <v>11</v>
      </c>
      <c r="B16" s="31" t="s">
        <v>34</v>
      </c>
      <c r="C16" s="20"/>
      <c r="D16" s="20"/>
      <c r="E16" s="31"/>
      <c r="F16" s="32" t="s">
        <v>35</v>
      </c>
      <c r="G16" s="33" t="s">
        <v>24</v>
      </c>
      <c r="H16" s="31">
        <v>1</v>
      </c>
      <c r="I16" s="22"/>
      <c r="J16" s="22"/>
      <c r="K16" s="23"/>
    </row>
    <row r="17" spans="1:11" s="4" customFormat="1" ht="295.5">
      <c r="A17" s="20">
        <v>12</v>
      </c>
      <c r="B17" s="20" t="s">
        <v>36</v>
      </c>
      <c r="C17" s="20"/>
      <c r="D17" s="20"/>
      <c r="E17" s="20"/>
      <c r="F17" s="21" t="s">
        <v>37</v>
      </c>
      <c r="G17" s="20" t="s">
        <v>24</v>
      </c>
      <c r="H17" s="20">
        <v>1</v>
      </c>
      <c r="I17" s="22"/>
      <c r="J17" s="22"/>
      <c r="K17" s="23"/>
    </row>
    <row r="18" spans="1:11" s="4" customFormat="1" ht="393.75">
      <c r="A18" s="20">
        <v>13</v>
      </c>
      <c r="B18" s="34" t="s">
        <v>38</v>
      </c>
      <c r="C18" s="20"/>
      <c r="D18" s="20"/>
      <c r="E18" s="24"/>
      <c r="F18" s="25" t="s">
        <v>39</v>
      </c>
      <c r="G18" s="20" t="s">
        <v>40</v>
      </c>
      <c r="H18" s="20">
        <v>1</v>
      </c>
      <c r="I18" s="22"/>
      <c r="J18" s="22"/>
      <c r="K18" s="23"/>
    </row>
    <row r="19" spans="1:11" s="4" customFormat="1" ht="237.75">
      <c r="A19" s="20">
        <v>14</v>
      </c>
      <c r="B19" s="20" t="s">
        <v>41</v>
      </c>
      <c r="C19" s="20"/>
      <c r="D19" s="20"/>
      <c r="E19" s="20"/>
      <c r="F19" s="25" t="s">
        <v>42</v>
      </c>
      <c r="G19" s="20" t="s">
        <v>40</v>
      </c>
      <c r="H19" s="20">
        <v>1</v>
      </c>
      <c r="I19" s="22"/>
      <c r="J19" s="22"/>
      <c r="K19" s="23"/>
    </row>
    <row r="20" spans="1:11" s="4" customFormat="1" ht="168.75">
      <c r="A20" s="20">
        <v>15</v>
      </c>
      <c r="B20" s="20" t="s">
        <v>43</v>
      </c>
      <c r="C20" s="20"/>
      <c r="D20" s="20"/>
      <c r="E20" s="20"/>
      <c r="F20" s="25" t="s">
        <v>44</v>
      </c>
      <c r="G20" s="20" t="s">
        <v>24</v>
      </c>
      <c r="H20" s="20">
        <v>1</v>
      </c>
      <c r="I20" s="22"/>
      <c r="J20" s="22"/>
      <c r="K20" s="23"/>
    </row>
    <row r="21" spans="1:11" ht="67.5">
      <c r="A21" s="20">
        <v>16</v>
      </c>
      <c r="B21" s="34" t="s">
        <v>45</v>
      </c>
      <c r="C21" s="35"/>
      <c r="D21" s="35"/>
      <c r="E21" s="34" t="s">
        <v>46</v>
      </c>
      <c r="F21" s="36" t="s">
        <v>47</v>
      </c>
      <c r="G21" s="34" t="s">
        <v>40</v>
      </c>
      <c r="H21" s="34">
        <v>1</v>
      </c>
      <c r="I21" s="37"/>
      <c r="J21" s="37"/>
      <c r="K21" s="20"/>
    </row>
    <row r="22" spans="1:11" s="4" customFormat="1" ht="135">
      <c r="A22" s="20">
        <v>17</v>
      </c>
      <c r="B22" s="34" t="s">
        <v>48</v>
      </c>
      <c r="C22" s="34"/>
      <c r="D22" s="34"/>
      <c r="E22" s="34"/>
      <c r="F22" s="36" t="s">
        <v>49</v>
      </c>
      <c r="G22" s="34" t="s">
        <v>14</v>
      </c>
      <c r="H22" s="34">
        <v>2</v>
      </c>
      <c r="I22" s="37"/>
      <c r="J22" s="37"/>
      <c r="K22" s="23"/>
    </row>
    <row r="23" spans="1:11" s="4" customFormat="1">
      <c r="A23" s="20">
        <v>18</v>
      </c>
      <c r="B23" s="20" t="s">
        <v>50</v>
      </c>
      <c r="C23" s="20"/>
      <c r="D23" s="20"/>
      <c r="E23" s="20"/>
      <c r="F23" s="25" t="s">
        <v>50</v>
      </c>
      <c r="G23" s="20" t="s">
        <v>52</v>
      </c>
      <c r="H23" s="20">
        <v>2</v>
      </c>
      <c r="I23" s="22"/>
      <c r="J23" s="22"/>
      <c r="K23" s="23"/>
    </row>
    <row r="24" spans="1:11" s="4" customFormat="1" ht="56.25">
      <c r="A24" s="20">
        <v>19</v>
      </c>
      <c r="B24" s="20" t="s">
        <v>53</v>
      </c>
      <c r="C24" s="20"/>
      <c r="D24" s="20"/>
      <c r="E24" s="20"/>
      <c r="F24" s="25" t="s">
        <v>54</v>
      </c>
      <c r="G24" s="20" t="s">
        <v>24</v>
      </c>
      <c r="H24" s="20">
        <v>1</v>
      </c>
      <c r="I24" s="22"/>
      <c r="J24" s="22"/>
      <c r="K24" s="23"/>
    </row>
    <row r="25" spans="1:11" s="4" customFormat="1" ht="40.5">
      <c r="A25" s="20">
        <v>20</v>
      </c>
      <c r="B25" s="31" t="s">
        <v>55</v>
      </c>
      <c r="C25" s="31" t="s">
        <v>51</v>
      </c>
      <c r="D25" s="31"/>
      <c r="E25" s="31"/>
      <c r="F25" s="32" t="s">
        <v>56</v>
      </c>
      <c r="G25" s="33" t="s">
        <v>57</v>
      </c>
      <c r="H25" s="31">
        <v>1</v>
      </c>
      <c r="I25" s="22"/>
      <c r="J25" s="22"/>
      <c r="K25" s="38" t="s">
        <v>58</v>
      </c>
    </row>
    <row r="26" spans="1:11">
      <c r="A26" s="114" t="s">
        <v>59</v>
      </c>
      <c r="B26" s="115"/>
      <c r="C26" s="115"/>
      <c r="D26" s="115"/>
      <c r="E26" s="115"/>
      <c r="F26" s="116"/>
      <c r="G26" s="17"/>
      <c r="H26" s="17"/>
      <c r="I26" s="18"/>
      <c r="J26" s="19">
        <f>SUM(J27:J30)</f>
        <v>0</v>
      </c>
      <c r="K26" s="17"/>
    </row>
    <row r="27" spans="1:11" ht="45">
      <c r="A27" s="39">
        <v>1</v>
      </c>
      <c r="B27" s="20" t="s">
        <v>60</v>
      </c>
      <c r="C27" s="40"/>
      <c r="D27" s="40"/>
      <c r="E27" s="40"/>
      <c r="F27" s="25" t="s">
        <v>61</v>
      </c>
      <c r="G27" s="39" t="s">
        <v>24</v>
      </c>
      <c r="H27" s="39">
        <v>12</v>
      </c>
      <c r="I27" s="41"/>
      <c r="J27" s="41"/>
      <c r="K27" s="39"/>
    </row>
    <row r="28" spans="1:11">
      <c r="A28" s="39">
        <v>2</v>
      </c>
      <c r="B28" s="20" t="s">
        <v>62</v>
      </c>
      <c r="C28" s="40"/>
      <c r="D28" s="40"/>
      <c r="E28" s="42"/>
      <c r="F28" s="43" t="s">
        <v>63</v>
      </c>
      <c r="G28" s="39" t="s">
        <v>24</v>
      </c>
      <c r="H28" s="39">
        <v>1</v>
      </c>
      <c r="I28" s="41"/>
      <c r="J28" s="41"/>
      <c r="K28" s="39"/>
    </row>
    <row r="29" spans="1:11" ht="48">
      <c r="A29" s="39">
        <v>3</v>
      </c>
      <c r="B29" s="20" t="s">
        <v>64</v>
      </c>
      <c r="C29" s="40"/>
      <c r="D29" s="40"/>
      <c r="E29" s="44"/>
      <c r="F29" s="45" t="s">
        <v>65</v>
      </c>
      <c r="G29" s="39" t="s">
        <v>24</v>
      </c>
      <c r="H29" s="39">
        <v>1</v>
      </c>
      <c r="I29" s="41"/>
      <c r="J29" s="41"/>
      <c r="K29" s="46"/>
    </row>
    <row r="30" spans="1:11">
      <c r="A30" s="39">
        <v>4</v>
      </c>
      <c r="B30" s="20" t="s">
        <v>66</v>
      </c>
      <c r="C30" s="31" t="s">
        <v>51</v>
      </c>
      <c r="D30" s="31"/>
      <c r="E30" s="39"/>
      <c r="F30" s="47" t="s">
        <v>67</v>
      </c>
      <c r="G30" s="48" t="s">
        <v>57</v>
      </c>
      <c r="H30" s="46">
        <v>1</v>
      </c>
      <c r="I30" s="41"/>
      <c r="J30" s="41"/>
      <c r="K30" s="46"/>
    </row>
    <row r="31" spans="1:11">
      <c r="A31" s="114" t="s">
        <v>68</v>
      </c>
      <c r="B31" s="115"/>
      <c r="C31" s="115"/>
      <c r="D31" s="115"/>
      <c r="E31" s="115"/>
      <c r="F31" s="116"/>
      <c r="G31" s="17"/>
      <c r="H31" s="17"/>
      <c r="I31" s="18"/>
      <c r="J31" s="19">
        <f>SUM(J32:J42)</f>
        <v>0</v>
      </c>
      <c r="K31" s="17"/>
    </row>
    <row r="32" spans="1:11" ht="315">
      <c r="A32" s="39">
        <v>1</v>
      </c>
      <c r="B32" s="34" t="s">
        <v>69</v>
      </c>
      <c r="C32" s="40" t="s">
        <v>70</v>
      </c>
      <c r="D32" s="40"/>
      <c r="E32" s="40"/>
      <c r="F32" s="36" t="s">
        <v>71</v>
      </c>
      <c r="G32" s="39" t="s">
        <v>72</v>
      </c>
      <c r="H32" s="39">
        <v>13.926399999999999</v>
      </c>
      <c r="I32" s="41"/>
      <c r="J32" s="41"/>
      <c r="K32" s="39"/>
    </row>
    <row r="33" spans="1:11" ht="101.25">
      <c r="A33" s="39">
        <v>2</v>
      </c>
      <c r="B33" s="20" t="s">
        <v>73</v>
      </c>
      <c r="C33" s="40"/>
      <c r="D33" s="40"/>
      <c r="E33" s="40"/>
      <c r="F33" s="49" t="s">
        <v>74</v>
      </c>
      <c r="G33" s="39" t="s">
        <v>24</v>
      </c>
      <c r="H33" s="39">
        <v>48</v>
      </c>
      <c r="I33" s="41"/>
      <c r="J33" s="41"/>
      <c r="K33" s="39"/>
    </row>
    <row r="34" spans="1:11" ht="25.5">
      <c r="A34" s="39">
        <v>3</v>
      </c>
      <c r="B34" s="20" t="s">
        <v>75</v>
      </c>
      <c r="C34" s="40"/>
      <c r="D34" s="40"/>
      <c r="E34" s="40"/>
      <c r="F34" s="49" t="s">
        <v>76</v>
      </c>
      <c r="G34" s="39" t="s">
        <v>77</v>
      </c>
      <c r="H34" s="39">
        <v>32</v>
      </c>
      <c r="I34" s="41"/>
      <c r="J34" s="41"/>
      <c r="K34" s="39"/>
    </row>
    <row r="35" spans="1:11" ht="135">
      <c r="A35" s="39">
        <v>4</v>
      </c>
      <c r="B35" s="20" t="s">
        <v>78</v>
      </c>
      <c r="C35" s="40"/>
      <c r="D35" s="40"/>
      <c r="E35" s="40"/>
      <c r="F35" s="47" t="s">
        <v>79</v>
      </c>
      <c r="G35" s="39" t="s">
        <v>40</v>
      </c>
      <c r="H35" s="39">
        <v>1</v>
      </c>
      <c r="I35" s="41"/>
      <c r="J35" s="41"/>
      <c r="K35" s="39"/>
    </row>
    <row r="36" spans="1:11" ht="22.5">
      <c r="A36" s="39">
        <v>5</v>
      </c>
      <c r="B36" s="20" t="s">
        <v>80</v>
      </c>
      <c r="C36" s="40"/>
      <c r="D36" s="40"/>
      <c r="E36" s="40"/>
      <c r="F36" s="25" t="s">
        <v>81</v>
      </c>
      <c r="G36" s="39" t="s">
        <v>24</v>
      </c>
      <c r="H36" s="39">
        <v>1</v>
      </c>
      <c r="I36" s="41"/>
      <c r="J36" s="41"/>
      <c r="K36" s="39"/>
    </row>
    <row r="37" spans="1:11">
      <c r="A37" s="39">
        <v>6</v>
      </c>
      <c r="B37" s="20" t="s">
        <v>82</v>
      </c>
      <c r="C37" s="40"/>
      <c r="D37" s="40"/>
      <c r="E37" s="40"/>
      <c r="F37" s="49" t="s">
        <v>84</v>
      </c>
      <c r="G37" s="39" t="s">
        <v>24</v>
      </c>
      <c r="H37" s="39">
        <v>0</v>
      </c>
      <c r="I37" s="41"/>
      <c r="J37" s="41"/>
      <c r="K37" s="39" t="s">
        <v>83</v>
      </c>
    </row>
    <row r="38" spans="1:11" ht="90">
      <c r="A38" s="39">
        <v>7</v>
      </c>
      <c r="B38" s="20" t="s">
        <v>85</v>
      </c>
      <c r="C38" s="40"/>
      <c r="D38" s="40"/>
      <c r="E38" s="40"/>
      <c r="F38" s="49" t="s">
        <v>86</v>
      </c>
      <c r="G38" s="39" t="s">
        <v>87</v>
      </c>
      <c r="H38" s="39">
        <v>14.75</v>
      </c>
      <c r="I38" s="41"/>
      <c r="J38" s="41"/>
      <c r="K38" s="39"/>
    </row>
    <row r="39" spans="1:11">
      <c r="A39" s="39">
        <v>8</v>
      </c>
      <c r="B39" s="20" t="s">
        <v>88</v>
      </c>
      <c r="C39" s="40"/>
      <c r="D39" s="40"/>
      <c r="E39" s="40"/>
      <c r="F39" s="47" t="s">
        <v>89</v>
      </c>
      <c r="G39" s="39" t="s">
        <v>57</v>
      </c>
      <c r="H39" s="39">
        <v>1</v>
      </c>
      <c r="I39" s="41"/>
      <c r="J39" s="41"/>
      <c r="K39" s="39"/>
    </row>
    <row r="40" spans="1:11" ht="22.5">
      <c r="A40" s="39">
        <v>9</v>
      </c>
      <c r="B40" s="20" t="s">
        <v>90</v>
      </c>
      <c r="C40" s="40"/>
      <c r="D40" s="40"/>
      <c r="E40" s="40"/>
      <c r="F40" s="25" t="s">
        <v>91</v>
      </c>
      <c r="G40" s="39" t="s">
        <v>72</v>
      </c>
      <c r="H40" s="39">
        <v>14.75</v>
      </c>
      <c r="I40" s="41"/>
      <c r="J40" s="41"/>
      <c r="K40" s="39"/>
    </row>
    <row r="41" spans="1:11" ht="27">
      <c r="A41" s="39">
        <v>10</v>
      </c>
      <c r="B41" s="20" t="s">
        <v>92</v>
      </c>
      <c r="C41" s="40"/>
      <c r="D41" s="40"/>
      <c r="E41" s="40"/>
      <c r="F41" s="25" t="s">
        <v>93</v>
      </c>
      <c r="G41" s="39" t="s">
        <v>94</v>
      </c>
      <c r="H41" s="39">
        <v>0</v>
      </c>
      <c r="I41" s="41"/>
      <c r="J41" s="41"/>
      <c r="K41" s="103" t="s">
        <v>95</v>
      </c>
    </row>
    <row r="42" spans="1:11" s="4" customFormat="1" ht="33.75">
      <c r="A42" s="39">
        <v>11</v>
      </c>
      <c r="B42" s="50" t="s">
        <v>96</v>
      </c>
      <c r="C42" s="50"/>
      <c r="D42" s="50"/>
      <c r="E42" s="50"/>
      <c r="F42" s="51" t="s">
        <v>97</v>
      </c>
      <c r="G42" s="52" t="s">
        <v>24</v>
      </c>
      <c r="H42" s="53">
        <v>1</v>
      </c>
      <c r="I42" s="54"/>
      <c r="J42" s="54"/>
      <c r="K42" s="55"/>
    </row>
    <row r="43" spans="1:11">
      <c r="A43" s="112" t="s">
        <v>98</v>
      </c>
      <c r="B43" s="113"/>
      <c r="C43" s="113"/>
      <c r="D43" s="113"/>
      <c r="E43" s="113"/>
      <c r="F43" s="118"/>
      <c r="G43" s="14"/>
      <c r="H43" s="14"/>
      <c r="I43" s="15"/>
      <c r="J43" s="16">
        <f>J44+J53</f>
        <v>0</v>
      </c>
      <c r="K43" s="14"/>
    </row>
    <row r="44" spans="1:11" s="3" customFormat="1">
      <c r="A44" s="114" t="s">
        <v>99</v>
      </c>
      <c r="B44" s="115"/>
      <c r="C44" s="115"/>
      <c r="D44" s="115"/>
      <c r="E44" s="115"/>
      <c r="F44" s="116"/>
      <c r="G44" s="17"/>
      <c r="H44" s="17"/>
      <c r="I44" s="18"/>
      <c r="J44" s="19">
        <f>SUM(J45:J52)</f>
        <v>0</v>
      </c>
      <c r="K44" s="17"/>
    </row>
    <row r="45" spans="1:11" ht="112.5">
      <c r="A45" s="20">
        <v>1</v>
      </c>
      <c r="B45" s="20" t="s">
        <v>100</v>
      </c>
      <c r="C45" s="20" t="s">
        <v>12</v>
      </c>
      <c r="D45" s="20"/>
      <c r="E45" s="20"/>
      <c r="F45" s="21" t="s">
        <v>101</v>
      </c>
      <c r="G45" s="20" t="s">
        <v>14</v>
      </c>
      <c r="H45" s="20">
        <v>4</v>
      </c>
      <c r="I45" s="22"/>
      <c r="J45" s="22"/>
      <c r="K45" s="23"/>
    </row>
    <row r="46" spans="1:11" ht="270">
      <c r="A46" s="20">
        <v>2</v>
      </c>
      <c r="B46" s="20" t="s">
        <v>102</v>
      </c>
      <c r="C46" s="20" t="s">
        <v>12</v>
      </c>
      <c r="D46" s="20"/>
      <c r="E46" s="24"/>
      <c r="F46" s="25" t="s">
        <v>103</v>
      </c>
      <c r="G46" s="20" t="s">
        <v>24</v>
      </c>
      <c r="H46" s="20">
        <v>2</v>
      </c>
      <c r="I46" s="22"/>
      <c r="J46" s="22"/>
      <c r="K46" s="23"/>
    </row>
    <row r="47" spans="1:11" ht="387">
      <c r="A47" s="20">
        <v>3</v>
      </c>
      <c r="B47" s="20" t="s">
        <v>104</v>
      </c>
      <c r="C47" s="20" t="s">
        <v>12</v>
      </c>
      <c r="D47" s="20"/>
      <c r="E47" s="24"/>
      <c r="F47" s="25" t="s">
        <v>105</v>
      </c>
      <c r="G47" s="20" t="s">
        <v>24</v>
      </c>
      <c r="H47" s="20">
        <v>2</v>
      </c>
      <c r="I47" s="22"/>
      <c r="J47" s="22"/>
      <c r="K47" s="23"/>
    </row>
    <row r="48" spans="1:11" ht="180">
      <c r="A48" s="20">
        <v>4</v>
      </c>
      <c r="B48" s="34" t="s">
        <v>106</v>
      </c>
      <c r="C48" s="20"/>
      <c r="D48" s="20"/>
      <c r="E48" s="20"/>
      <c r="F48" s="21" t="s">
        <v>107</v>
      </c>
      <c r="G48" s="20" t="s">
        <v>40</v>
      </c>
      <c r="H48" s="20">
        <v>2</v>
      </c>
      <c r="I48" s="22"/>
      <c r="J48" s="22"/>
      <c r="K48" s="23"/>
    </row>
    <row r="49" spans="1:11" ht="168.75">
      <c r="A49" s="20">
        <v>5</v>
      </c>
      <c r="B49" s="20" t="s">
        <v>43</v>
      </c>
      <c r="C49" s="56"/>
      <c r="D49" s="56"/>
      <c r="E49" s="24"/>
      <c r="F49" s="25" t="s">
        <v>44</v>
      </c>
      <c r="G49" s="20" t="s">
        <v>24</v>
      </c>
      <c r="H49" s="20">
        <v>2</v>
      </c>
      <c r="I49" s="22"/>
      <c r="J49" s="22"/>
      <c r="K49" s="23"/>
    </row>
    <row r="50" spans="1:11" ht="405.75">
      <c r="A50" s="20">
        <v>6</v>
      </c>
      <c r="B50" s="20" t="s">
        <v>108</v>
      </c>
      <c r="C50" s="40"/>
      <c r="D50" s="40"/>
      <c r="E50" s="20"/>
      <c r="F50" s="25" t="s">
        <v>109</v>
      </c>
      <c r="G50" s="20" t="s">
        <v>40</v>
      </c>
      <c r="H50" s="20">
        <v>2</v>
      </c>
      <c r="I50" s="22"/>
      <c r="J50" s="22"/>
      <c r="K50" s="20"/>
    </row>
    <row r="51" spans="1:11" ht="67.5">
      <c r="A51" s="20">
        <v>7</v>
      </c>
      <c r="B51" s="20" t="s">
        <v>45</v>
      </c>
      <c r="C51" s="40"/>
      <c r="D51" s="40"/>
      <c r="E51" s="20" t="s">
        <v>46</v>
      </c>
      <c r="F51" s="25" t="s">
        <v>47</v>
      </c>
      <c r="G51" s="20" t="s">
        <v>40</v>
      </c>
      <c r="H51" s="20">
        <v>2</v>
      </c>
      <c r="I51" s="22"/>
      <c r="J51" s="22"/>
      <c r="K51" s="20"/>
    </row>
    <row r="52" spans="1:11" ht="40.5">
      <c r="A52" s="20">
        <v>8</v>
      </c>
      <c r="B52" s="20" t="s">
        <v>55</v>
      </c>
      <c r="C52" s="40" t="s">
        <v>51</v>
      </c>
      <c r="D52" s="40"/>
      <c r="E52" s="20"/>
      <c r="F52" s="25" t="s">
        <v>56</v>
      </c>
      <c r="G52" s="20" t="s">
        <v>57</v>
      </c>
      <c r="H52" s="20">
        <v>2</v>
      </c>
      <c r="I52" s="22"/>
      <c r="J52" s="22"/>
      <c r="K52" s="38" t="s">
        <v>58</v>
      </c>
    </row>
    <row r="53" spans="1:11">
      <c r="A53" s="114" t="s">
        <v>110</v>
      </c>
      <c r="B53" s="115"/>
      <c r="C53" s="115"/>
      <c r="D53" s="115"/>
      <c r="E53" s="115"/>
      <c r="F53" s="116"/>
      <c r="G53" s="17"/>
      <c r="H53" s="17"/>
      <c r="I53" s="18"/>
      <c r="J53" s="19">
        <f>SUM(J54:J57)</f>
        <v>0</v>
      </c>
      <c r="K53" s="17"/>
    </row>
    <row r="54" spans="1:11" ht="135">
      <c r="A54" s="39">
        <v>1</v>
      </c>
      <c r="B54" s="20" t="s">
        <v>111</v>
      </c>
      <c r="C54" s="40"/>
      <c r="D54" s="40"/>
      <c r="E54" s="20"/>
      <c r="F54" s="25" t="s">
        <v>112</v>
      </c>
      <c r="G54" s="39" t="s">
        <v>24</v>
      </c>
      <c r="H54" s="39">
        <v>4</v>
      </c>
      <c r="I54" s="41"/>
      <c r="J54" s="41"/>
      <c r="K54" s="39"/>
    </row>
    <row r="55" spans="1:11" ht="202.5">
      <c r="A55" s="39">
        <v>2</v>
      </c>
      <c r="B55" s="20" t="s">
        <v>113</v>
      </c>
      <c r="C55" s="40"/>
      <c r="D55" s="40"/>
      <c r="E55" s="42"/>
      <c r="F55" s="43" t="s">
        <v>114</v>
      </c>
      <c r="G55" s="39" t="s">
        <v>24</v>
      </c>
      <c r="H55" s="39">
        <v>4</v>
      </c>
      <c r="I55" s="41"/>
      <c r="J55" s="41"/>
      <c r="K55" s="39"/>
    </row>
    <row r="56" spans="1:11" ht="157.5">
      <c r="A56" s="39">
        <v>3</v>
      </c>
      <c r="B56" s="20" t="s">
        <v>115</v>
      </c>
      <c r="C56" s="40"/>
      <c r="D56" s="40"/>
      <c r="E56" s="39"/>
      <c r="F56" s="47" t="s">
        <v>116</v>
      </c>
      <c r="G56" s="39" t="s">
        <v>24</v>
      </c>
      <c r="H56" s="39">
        <v>2</v>
      </c>
      <c r="I56" s="41"/>
      <c r="J56" s="41"/>
      <c r="K56" s="39"/>
    </row>
    <row r="57" spans="1:11">
      <c r="A57" s="39">
        <v>4</v>
      </c>
      <c r="B57" s="20" t="s">
        <v>66</v>
      </c>
      <c r="C57" s="40" t="s">
        <v>51</v>
      </c>
      <c r="D57" s="40"/>
      <c r="E57" s="39"/>
      <c r="F57" s="47" t="s">
        <v>67</v>
      </c>
      <c r="G57" s="48" t="s">
        <v>57</v>
      </c>
      <c r="H57" s="46">
        <v>2</v>
      </c>
      <c r="I57" s="41"/>
      <c r="J57" s="41"/>
      <c r="K57" s="46"/>
    </row>
    <row r="58" spans="1:11">
      <c r="A58" s="112" t="s">
        <v>117</v>
      </c>
      <c r="B58" s="113"/>
      <c r="C58" s="113"/>
      <c r="D58" s="113"/>
      <c r="E58" s="113"/>
      <c r="F58" s="113"/>
      <c r="G58" s="57"/>
      <c r="H58" s="57"/>
      <c r="I58" s="58"/>
      <c r="J58" s="59">
        <f>J59+J64+J69</f>
        <v>0</v>
      </c>
      <c r="K58" s="60"/>
    </row>
    <row r="59" spans="1:11">
      <c r="A59" s="107" t="s">
        <v>118</v>
      </c>
      <c r="B59" s="107"/>
      <c r="C59" s="107"/>
      <c r="D59" s="107"/>
      <c r="E59" s="107"/>
      <c r="F59" s="107"/>
      <c r="G59" s="61"/>
      <c r="H59" s="61"/>
      <c r="I59" s="62"/>
      <c r="J59" s="63">
        <f>SUM(J60:J63)</f>
        <v>0</v>
      </c>
      <c r="K59" s="61"/>
    </row>
    <row r="60" spans="1:11" ht="94.5">
      <c r="A60" s="20">
        <v>1</v>
      </c>
      <c r="B60" s="20" t="s">
        <v>119</v>
      </c>
      <c r="C60" s="20" t="s">
        <v>12</v>
      </c>
      <c r="D60" s="20"/>
      <c r="E60" s="20"/>
      <c r="F60" s="21" t="s">
        <v>120</v>
      </c>
      <c r="G60" s="20" t="s">
        <v>14</v>
      </c>
      <c r="H60" s="20">
        <v>16</v>
      </c>
      <c r="I60" s="22"/>
      <c r="J60" s="22"/>
      <c r="K60" s="23"/>
    </row>
    <row r="61" spans="1:11" ht="371.25">
      <c r="A61" s="20">
        <v>2</v>
      </c>
      <c r="B61" s="20" t="s">
        <v>121</v>
      </c>
      <c r="C61" s="20" t="s">
        <v>12</v>
      </c>
      <c r="D61" s="20"/>
      <c r="E61" s="24"/>
      <c r="F61" s="25" t="s">
        <v>122</v>
      </c>
      <c r="G61" s="20" t="s">
        <v>24</v>
      </c>
      <c r="H61" s="20">
        <v>1</v>
      </c>
      <c r="I61" s="22"/>
      <c r="J61" s="22"/>
      <c r="K61" s="23"/>
    </row>
    <row r="62" spans="1:11" ht="409.5">
      <c r="A62" s="20">
        <v>3</v>
      </c>
      <c r="B62" s="34" t="s">
        <v>38</v>
      </c>
      <c r="C62" s="20"/>
      <c r="D62" s="20"/>
      <c r="E62" s="20"/>
      <c r="F62" s="25" t="s">
        <v>123</v>
      </c>
      <c r="G62" s="20" t="s">
        <v>40</v>
      </c>
      <c r="H62" s="20">
        <v>1</v>
      </c>
      <c r="I62" s="22"/>
      <c r="J62" s="22"/>
      <c r="K62" s="23"/>
    </row>
    <row r="63" spans="1:11" s="4" customFormat="1" ht="236.25">
      <c r="A63" s="20">
        <v>4</v>
      </c>
      <c r="B63" s="20" t="s">
        <v>41</v>
      </c>
      <c r="C63" s="20"/>
      <c r="D63" s="20"/>
      <c r="E63" s="20"/>
      <c r="F63" s="25" t="s">
        <v>124</v>
      </c>
      <c r="G63" s="20" t="s">
        <v>40</v>
      </c>
      <c r="H63" s="20">
        <v>1</v>
      </c>
      <c r="I63" s="22"/>
      <c r="J63" s="22"/>
      <c r="K63" s="23"/>
    </row>
    <row r="64" spans="1:11">
      <c r="A64" s="107" t="s">
        <v>125</v>
      </c>
      <c r="B64" s="107"/>
      <c r="C64" s="107"/>
      <c r="D64" s="107"/>
      <c r="E64" s="107"/>
      <c r="F64" s="107"/>
      <c r="G64" s="61"/>
      <c r="H64" s="61"/>
      <c r="I64" s="62"/>
      <c r="J64" s="63">
        <f>SUM(J65:J68)</f>
        <v>0</v>
      </c>
      <c r="K64" s="61"/>
    </row>
    <row r="65" spans="1:11" ht="94.5">
      <c r="A65" s="20">
        <v>1</v>
      </c>
      <c r="B65" s="20" t="s">
        <v>119</v>
      </c>
      <c r="C65" s="20" t="s">
        <v>12</v>
      </c>
      <c r="D65" s="20"/>
      <c r="E65" s="20"/>
      <c r="F65" s="21" t="s">
        <v>120</v>
      </c>
      <c r="G65" s="20" t="s">
        <v>14</v>
      </c>
      <c r="H65" s="20">
        <v>16</v>
      </c>
      <c r="I65" s="22"/>
      <c r="J65" s="22"/>
      <c r="K65" s="23"/>
    </row>
    <row r="66" spans="1:11" ht="371.25">
      <c r="A66" s="20">
        <v>2</v>
      </c>
      <c r="B66" s="24" t="s">
        <v>121</v>
      </c>
      <c r="C66" s="20" t="s">
        <v>12</v>
      </c>
      <c r="D66" s="20"/>
      <c r="E66" s="24"/>
      <c r="F66" s="64" t="s">
        <v>122</v>
      </c>
      <c r="G66" s="20" t="s">
        <v>24</v>
      </c>
      <c r="H66" s="20">
        <v>1</v>
      </c>
      <c r="I66" s="22"/>
      <c r="J66" s="22"/>
      <c r="K66" s="23"/>
    </row>
    <row r="67" spans="1:11" ht="409.5">
      <c r="A67" s="20">
        <v>3</v>
      </c>
      <c r="B67" s="34" t="s">
        <v>38</v>
      </c>
      <c r="C67" s="20"/>
      <c r="D67" s="20"/>
      <c r="E67" s="20"/>
      <c r="F67" s="25" t="s">
        <v>123</v>
      </c>
      <c r="G67" s="20" t="s">
        <v>40</v>
      </c>
      <c r="H67" s="20">
        <v>1</v>
      </c>
      <c r="I67" s="22"/>
      <c r="J67" s="22"/>
      <c r="K67" s="23"/>
    </row>
    <row r="68" spans="1:11" s="4" customFormat="1" ht="236.25">
      <c r="A68" s="20">
        <v>4</v>
      </c>
      <c r="B68" s="20" t="s">
        <v>41</v>
      </c>
      <c r="C68" s="20"/>
      <c r="D68" s="20"/>
      <c r="E68" s="20"/>
      <c r="F68" s="25" t="s">
        <v>124</v>
      </c>
      <c r="G68" s="20" t="s">
        <v>40</v>
      </c>
      <c r="H68" s="20">
        <v>1</v>
      </c>
      <c r="I68" s="22"/>
      <c r="J68" s="22"/>
      <c r="K68" s="23"/>
    </row>
    <row r="69" spans="1:11">
      <c r="A69" s="107" t="s">
        <v>126</v>
      </c>
      <c r="B69" s="107"/>
      <c r="C69" s="107"/>
      <c r="D69" s="107"/>
      <c r="E69" s="107"/>
      <c r="F69" s="107"/>
      <c r="G69" s="61"/>
      <c r="H69" s="61"/>
      <c r="I69" s="62"/>
      <c r="J69" s="63">
        <f>SUM(J70:J77)</f>
        <v>0</v>
      </c>
      <c r="K69" s="61"/>
    </row>
    <row r="70" spans="1:11" ht="409.5">
      <c r="A70" s="20">
        <v>1</v>
      </c>
      <c r="B70" s="20" t="s">
        <v>127</v>
      </c>
      <c r="C70" s="56"/>
      <c r="D70" s="56"/>
      <c r="E70" s="24"/>
      <c r="F70" s="25" t="s">
        <v>128</v>
      </c>
      <c r="G70" s="20" t="s">
        <v>24</v>
      </c>
      <c r="H70" s="20">
        <v>1</v>
      </c>
      <c r="I70" s="22"/>
      <c r="J70" s="22"/>
      <c r="K70" s="65"/>
    </row>
    <row r="71" spans="1:11" ht="409.5">
      <c r="A71" s="20">
        <v>2</v>
      </c>
      <c r="B71" s="20" t="s">
        <v>129</v>
      </c>
      <c r="C71" s="56"/>
      <c r="D71" s="56"/>
      <c r="E71" s="66"/>
      <c r="F71" s="67" t="s">
        <v>130</v>
      </c>
      <c r="G71" s="68" t="s">
        <v>24</v>
      </c>
      <c r="H71" s="68">
        <v>1</v>
      </c>
      <c r="I71" s="22"/>
      <c r="J71" s="22"/>
      <c r="K71" s="23"/>
    </row>
    <row r="72" spans="1:11" ht="112.5">
      <c r="A72" s="20">
        <v>3</v>
      </c>
      <c r="B72" s="20" t="s">
        <v>131</v>
      </c>
      <c r="C72" s="20"/>
      <c r="D72" s="20"/>
      <c r="E72" s="20"/>
      <c r="F72" s="67" t="s">
        <v>132</v>
      </c>
      <c r="G72" s="20" t="s">
        <v>24</v>
      </c>
      <c r="H72" s="20">
        <v>2</v>
      </c>
      <c r="I72" s="22"/>
      <c r="J72" s="22"/>
      <c r="K72" s="23"/>
    </row>
    <row r="73" spans="1:11" ht="168.75">
      <c r="A73" s="20">
        <v>4</v>
      </c>
      <c r="B73" s="20" t="s">
        <v>43</v>
      </c>
      <c r="C73" s="20"/>
      <c r="D73" s="20"/>
      <c r="E73" s="20"/>
      <c r="F73" s="25" t="s">
        <v>44</v>
      </c>
      <c r="G73" s="20" t="s">
        <v>24</v>
      </c>
      <c r="H73" s="20">
        <v>1</v>
      </c>
      <c r="I73" s="22"/>
      <c r="J73" s="22"/>
      <c r="K73" s="23"/>
    </row>
    <row r="74" spans="1:11">
      <c r="A74" s="20">
        <v>5</v>
      </c>
      <c r="B74" s="20" t="s">
        <v>133</v>
      </c>
      <c r="C74" s="20"/>
      <c r="D74" s="20"/>
      <c r="E74" s="20"/>
      <c r="F74" s="25" t="s">
        <v>134</v>
      </c>
      <c r="G74" s="20" t="s">
        <v>24</v>
      </c>
      <c r="H74" s="20">
        <v>1</v>
      </c>
      <c r="I74" s="22"/>
      <c r="J74" s="22"/>
      <c r="K74" s="23"/>
    </row>
    <row r="75" spans="1:11" ht="56.25">
      <c r="A75" s="20">
        <v>6</v>
      </c>
      <c r="B75" s="20" t="s">
        <v>135</v>
      </c>
      <c r="C75" s="56"/>
      <c r="D75" s="56"/>
      <c r="E75" s="24"/>
      <c r="F75" s="25" t="s">
        <v>136</v>
      </c>
      <c r="G75" s="20" t="s">
        <v>24</v>
      </c>
      <c r="H75" s="20">
        <v>1</v>
      </c>
      <c r="I75" s="22"/>
      <c r="J75" s="22"/>
      <c r="K75" s="23"/>
    </row>
    <row r="76" spans="1:11" ht="27">
      <c r="A76" s="20">
        <v>7</v>
      </c>
      <c r="B76" s="20" t="s">
        <v>137</v>
      </c>
      <c r="C76" s="56"/>
      <c r="D76" s="56"/>
      <c r="E76" s="66"/>
      <c r="F76" s="25" t="s">
        <v>138</v>
      </c>
      <c r="G76" s="68" t="s">
        <v>14</v>
      </c>
      <c r="H76" s="68">
        <v>2</v>
      </c>
      <c r="I76" s="22"/>
      <c r="J76" s="22"/>
      <c r="K76" s="23"/>
    </row>
    <row r="77" spans="1:11" ht="40.5">
      <c r="A77" s="20">
        <v>8</v>
      </c>
      <c r="B77" s="20" t="s">
        <v>55</v>
      </c>
      <c r="C77" s="20" t="s">
        <v>51</v>
      </c>
      <c r="D77" s="20"/>
      <c r="E77" s="20"/>
      <c r="F77" s="21" t="s">
        <v>56</v>
      </c>
      <c r="G77" s="20" t="s">
        <v>57</v>
      </c>
      <c r="H77" s="20">
        <v>1</v>
      </c>
      <c r="I77" s="22"/>
      <c r="J77" s="22"/>
      <c r="K77" s="38" t="s">
        <v>58</v>
      </c>
    </row>
    <row r="78" spans="1:11" s="4" customFormat="1">
      <c r="A78" s="112" t="s">
        <v>139</v>
      </c>
      <c r="B78" s="113"/>
      <c r="C78" s="113"/>
      <c r="D78" s="113"/>
      <c r="E78" s="113"/>
      <c r="F78" s="113"/>
      <c r="G78" s="57"/>
      <c r="H78" s="57"/>
      <c r="I78" s="58"/>
      <c r="J78" s="59">
        <f>J89+J79</f>
        <v>0</v>
      </c>
      <c r="K78" s="60"/>
    </row>
    <row r="79" spans="1:11" s="4" customFormat="1">
      <c r="A79" s="114" t="s">
        <v>140</v>
      </c>
      <c r="B79" s="115"/>
      <c r="C79" s="115"/>
      <c r="D79" s="115"/>
      <c r="E79" s="115"/>
      <c r="F79" s="116"/>
      <c r="G79" s="17"/>
      <c r="H79" s="17"/>
      <c r="I79" s="18"/>
      <c r="J79" s="19">
        <f>SUM(J80:J88)</f>
        <v>0</v>
      </c>
      <c r="K79" s="17"/>
    </row>
    <row r="80" spans="1:11" s="4" customFormat="1" ht="180">
      <c r="A80" s="39">
        <v>1</v>
      </c>
      <c r="B80" s="20" t="s">
        <v>141</v>
      </c>
      <c r="C80" s="20" t="s">
        <v>12</v>
      </c>
      <c r="D80" s="20"/>
      <c r="E80" s="20"/>
      <c r="F80" s="25" t="s">
        <v>142</v>
      </c>
      <c r="G80" s="39" t="s">
        <v>14</v>
      </c>
      <c r="H80" s="39">
        <v>4</v>
      </c>
      <c r="I80" s="41"/>
      <c r="J80" s="41"/>
      <c r="K80" s="39"/>
    </row>
    <row r="81" spans="1:11" s="4" customFormat="1" ht="409.5">
      <c r="A81" s="39">
        <v>2</v>
      </c>
      <c r="B81" s="20" t="s">
        <v>143</v>
      </c>
      <c r="C81" s="20" t="s">
        <v>12</v>
      </c>
      <c r="D81" s="20"/>
      <c r="E81" s="40"/>
      <c r="F81" s="43" t="s">
        <v>144</v>
      </c>
      <c r="G81" s="39" t="s">
        <v>24</v>
      </c>
      <c r="H81" s="39">
        <v>1</v>
      </c>
      <c r="I81" s="41"/>
      <c r="J81" s="41"/>
      <c r="K81" s="39"/>
    </row>
    <row r="82" spans="1:11" s="4" customFormat="1" ht="348.75">
      <c r="A82" s="39">
        <v>3</v>
      </c>
      <c r="B82" s="20" t="s">
        <v>145</v>
      </c>
      <c r="C82" s="40"/>
      <c r="D82" s="40"/>
      <c r="E82" s="40"/>
      <c r="F82" s="43" t="s">
        <v>146</v>
      </c>
      <c r="G82" s="39" t="s">
        <v>24</v>
      </c>
      <c r="H82" s="39">
        <v>1</v>
      </c>
      <c r="I82" s="41"/>
      <c r="J82" s="41"/>
      <c r="K82" s="39"/>
    </row>
    <row r="83" spans="1:11" s="4" customFormat="1" ht="409.5">
      <c r="A83" s="39">
        <v>4</v>
      </c>
      <c r="B83" s="20" t="s">
        <v>147</v>
      </c>
      <c r="C83" s="40"/>
      <c r="D83" s="40"/>
      <c r="E83" s="39"/>
      <c r="F83" s="47" t="s">
        <v>148</v>
      </c>
      <c r="G83" s="39" t="s">
        <v>24</v>
      </c>
      <c r="H83" s="39">
        <v>1</v>
      </c>
      <c r="I83" s="41"/>
      <c r="J83" s="41"/>
      <c r="K83" s="39"/>
    </row>
    <row r="84" spans="1:11" s="4" customFormat="1" ht="405">
      <c r="A84" s="39">
        <v>5</v>
      </c>
      <c r="B84" s="34" t="s">
        <v>149</v>
      </c>
      <c r="C84" s="42"/>
      <c r="D84" s="42"/>
      <c r="E84" s="39"/>
      <c r="F84" s="47" t="s">
        <v>150</v>
      </c>
      <c r="G84" s="48" t="s">
        <v>40</v>
      </c>
      <c r="H84" s="46">
        <v>1</v>
      </c>
      <c r="I84" s="41"/>
      <c r="J84" s="41"/>
      <c r="K84" s="46"/>
    </row>
    <row r="85" spans="1:11" s="4" customFormat="1" ht="236.25">
      <c r="A85" s="39">
        <v>6</v>
      </c>
      <c r="B85" s="20" t="s">
        <v>41</v>
      </c>
      <c r="C85" s="29"/>
      <c r="D85" s="29"/>
      <c r="E85" s="29"/>
      <c r="F85" s="47" t="s">
        <v>124</v>
      </c>
      <c r="G85" s="20" t="s">
        <v>40</v>
      </c>
      <c r="H85" s="20">
        <v>1</v>
      </c>
      <c r="I85" s="41"/>
      <c r="J85" s="41"/>
      <c r="K85" s="20"/>
    </row>
    <row r="86" spans="1:11" s="4" customFormat="1" ht="168.75">
      <c r="A86" s="69">
        <v>7</v>
      </c>
      <c r="B86" s="34" t="s">
        <v>43</v>
      </c>
      <c r="C86" s="34"/>
      <c r="D86" s="34"/>
      <c r="E86" s="34"/>
      <c r="F86" s="36" t="s">
        <v>44</v>
      </c>
      <c r="G86" s="34" t="s">
        <v>24</v>
      </c>
      <c r="H86" s="34">
        <v>1</v>
      </c>
      <c r="I86" s="37"/>
      <c r="J86" s="37"/>
      <c r="K86" s="23"/>
    </row>
    <row r="87" spans="1:11" s="4" customFormat="1" ht="56.25">
      <c r="A87" s="39">
        <v>8</v>
      </c>
      <c r="B87" s="20" t="s">
        <v>135</v>
      </c>
      <c r="C87" s="40"/>
      <c r="D87" s="40"/>
      <c r="E87" s="20"/>
      <c r="F87" s="25" t="s">
        <v>136</v>
      </c>
      <c r="G87" s="39" t="s">
        <v>24</v>
      </c>
      <c r="H87" s="39">
        <v>1</v>
      </c>
      <c r="I87" s="41"/>
      <c r="J87" s="41"/>
      <c r="K87" s="39"/>
    </row>
    <row r="88" spans="1:11" s="4" customFormat="1" ht="40.5">
      <c r="A88" s="39">
        <v>9</v>
      </c>
      <c r="B88" s="20" t="s">
        <v>55</v>
      </c>
      <c r="C88" s="40" t="s">
        <v>51</v>
      </c>
      <c r="D88" s="40"/>
      <c r="E88" s="39"/>
      <c r="F88" s="47" t="s">
        <v>56</v>
      </c>
      <c r="G88" s="39" t="s">
        <v>57</v>
      </c>
      <c r="H88" s="39">
        <v>1</v>
      </c>
      <c r="I88" s="41"/>
      <c r="J88" s="41"/>
      <c r="K88" s="38" t="s">
        <v>58</v>
      </c>
    </row>
    <row r="89" spans="1:11" s="4" customFormat="1">
      <c r="A89" s="114" t="s">
        <v>151</v>
      </c>
      <c r="B89" s="115"/>
      <c r="C89" s="115"/>
      <c r="D89" s="115"/>
      <c r="E89" s="115"/>
      <c r="F89" s="116"/>
      <c r="G89" s="17"/>
      <c r="H89" s="17"/>
      <c r="I89" s="18"/>
      <c r="J89" s="19">
        <f>SUM(J90:J95)</f>
        <v>0</v>
      </c>
      <c r="K89" s="17"/>
    </row>
    <row r="90" spans="1:11" s="4" customFormat="1" ht="45">
      <c r="A90" s="39">
        <v>1</v>
      </c>
      <c r="B90" s="20" t="s">
        <v>152</v>
      </c>
      <c r="C90" s="40"/>
      <c r="D90" s="40"/>
      <c r="E90" s="20"/>
      <c r="F90" s="25" t="s">
        <v>153</v>
      </c>
      <c r="G90" s="39" t="s">
        <v>24</v>
      </c>
      <c r="H90" s="39">
        <v>10</v>
      </c>
      <c r="I90" s="41"/>
      <c r="J90" s="41"/>
      <c r="K90" s="39"/>
    </row>
    <row r="91" spans="1:11" s="4" customFormat="1" ht="67.5">
      <c r="A91" s="39">
        <v>2</v>
      </c>
      <c r="B91" s="20" t="s">
        <v>154</v>
      </c>
      <c r="C91" s="40"/>
      <c r="D91" s="40"/>
      <c r="E91" s="40"/>
      <c r="F91" s="43" t="s">
        <v>155</v>
      </c>
      <c r="G91" s="39" t="s">
        <v>24</v>
      </c>
      <c r="H91" s="39">
        <v>2</v>
      </c>
      <c r="I91" s="41"/>
      <c r="J91" s="41"/>
      <c r="K91" s="39"/>
    </row>
    <row r="92" spans="1:11" s="4" customFormat="1" ht="56.25">
      <c r="A92" s="39">
        <v>3</v>
      </c>
      <c r="B92" s="20" t="s">
        <v>156</v>
      </c>
      <c r="C92" s="40"/>
      <c r="D92" s="40"/>
      <c r="E92" s="40"/>
      <c r="F92" s="43" t="s">
        <v>157</v>
      </c>
      <c r="G92" s="39" t="s">
        <v>24</v>
      </c>
      <c r="H92" s="39">
        <v>6</v>
      </c>
      <c r="I92" s="41"/>
      <c r="J92" s="41"/>
      <c r="K92" s="39"/>
    </row>
    <row r="93" spans="1:11" s="4" customFormat="1">
      <c r="A93" s="39">
        <v>4</v>
      </c>
      <c r="B93" s="20" t="s">
        <v>62</v>
      </c>
      <c r="C93" s="40"/>
      <c r="D93" s="40"/>
      <c r="E93" s="39"/>
      <c r="F93" s="47" t="s">
        <v>63</v>
      </c>
      <c r="G93" s="39" t="s">
        <v>24</v>
      </c>
      <c r="H93" s="39">
        <v>1</v>
      </c>
      <c r="I93" s="41"/>
      <c r="J93" s="41"/>
      <c r="K93" s="39"/>
    </row>
    <row r="94" spans="1:11" s="4" customFormat="1" ht="33.75">
      <c r="A94" s="39">
        <v>5</v>
      </c>
      <c r="B94" s="20" t="s">
        <v>64</v>
      </c>
      <c r="C94" s="42"/>
      <c r="D94" s="42"/>
      <c r="E94" s="39"/>
      <c r="F94" s="47" t="s">
        <v>65</v>
      </c>
      <c r="G94" s="48" t="s">
        <v>24</v>
      </c>
      <c r="H94" s="46">
        <v>1</v>
      </c>
      <c r="I94" s="41"/>
      <c r="J94" s="41"/>
      <c r="K94" s="46"/>
    </row>
    <row r="95" spans="1:11" s="4" customFormat="1">
      <c r="A95" s="39">
        <v>6</v>
      </c>
      <c r="B95" s="20" t="s">
        <v>66</v>
      </c>
      <c r="C95" s="29" t="s">
        <v>51</v>
      </c>
      <c r="D95" s="29"/>
      <c r="E95" s="29"/>
      <c r="F95" s="47" t="s">
        <v>67</v>
      </c>
      <c r="G95" s="20" t="s">
        <v>57</v>
      </c>
      <c r="H95" s="20">
        <v>1</v>
      </c>
      <c r="I95" s="41"/>
      <c r="J95" s="41"/>
      <c r="K95" s="20"/>
    </row>
    <row r="96" spans="1:11">
      <c r="A96" s="112" t="s">
        <v>158</v>
      </c>
      <c r="B96" s="113"/>
      <c r="C96" s="113"/>
      <c r="D96" s="113"/>
      <c r="E96" s="113"/>
      <c r="F96" s="113"/>
      <c r="G96" s="57"/>
      <c r="H96" s="57"/>
      <c r="I96" s="58"/>
      <c r="J96" s="59">
        <f>J97</f>
        <v>0</v>
      </c>
      <c r="K96" s="60"/>
    </row>
    <row r="97" spans="1:11">
      <c r="A97" s="117" t="s">
        <v>159</v>
      </c>
      <c r="B97" s="117"/>
      <c r="C97" s="117"/>
      <c r="D97" s="117"/>
      <c r="E97" s="117"/>
      <c r="F97" s="117"/>
      <c r="G97" s="70"/>
      <c r="H97" s="70"/>
      <c r="I97" s="71"/>
      <c r="J97" s="72">
        <f>SUM(J98:J107)</f>
        <v>0</v>
      </c>
      <c r="K97" s="70"/>
    </row>
    <row r="98" spans="1:11" ht="157.5">
      <c r="A98" s="20">
        <v>1</v>
      </c>
      <c r="B98" s="20" t="s">
        <v>160</v>
      </c>
      <c r="C98" s="20" t="s">
        <v>12</v>
      </c>
      <c r="D98" s="20"/>
      <c r="E98" s="24"/>
      <c r="F98" s="25" t="s">
        <v>161</v>
      </c>
      <c r="G98" s="20" t="s">
        <v>14</v>
      </c>
      <c r="H98" s="20">
        <v>16</v>
      </c>
      <c r="I98" s="22"/>
      <c r="J98" s="22"/>
      <c r="K98" s="23"/>
    </row>
    <row r="99" spans="1:11" ht="409.5">
      <c r="A99" s="20">
        <v>2</v>
      </c>
      <c r="B99" s="20" t="s">
        <v>162</v>
      </c>
      <c r="C99" s="20" t="s">
        <v>12</v>
      </c>
      <c r="D99" s="20"/>
      <c r="E99" s="20"/>
      <c r="F99" s="25" t="s">
        <v>163</v>
      </c>
      <c r="G99" s="20" t="s">
        <v>24</v>
      </c>
      <c r="H99" s="20">
        <v>2</v>
      </c>
      <c r="I99" s="22"/>
      <c r="J99" s="22"/>
      <c r="K99" s="23"/>
    </row>
    <row r="100" spans="1:11" ht="409.5">
      <c r="A100" s="20">
        <v>3</v>
      </c>
      <c r="B100" s="20" t="s">
        <v>34</v>
      </c>
      <c r="C100" s="20"/>
      <c r="D100" s="20"/>
      <c r="E100" s="20"/>
      <c r="F100" s="25" t="s">
        <v>164</v>
      </c>
      <c r="G100" s="20" t="s">
        <v>24</v>
      </c>
      <c r="H100" s="20">
        <v>1</v>
      </c>
      <c r="I100" s="22"/>
      <c r="J100" s="22"/>
      <c r="K100" s="23"/>
    </row>
    <row r="101" spans="1:11" ht="409.5">
      <c r="A101" s="20">
        <v>4</v>
      </c>
      <c r="B101" s="20" t="s">
        <v>129</v>
      </c>
      <c r="C101" s="20"/>
      <c r="D101" s="20"/>
      <c r="E101" s="20"/>
      <c r="F101" s="25" t="s">
        <v>165</v>
      </c>
      <c r="G101" s="20" t="s">
        <v>24</v>
      </c>
      <c r="H101" s="20">
        <v>1</v>
      </c>
      <c r="I101" s="22"/>
      <c r="J101" s="22"/>
      <c r="K101" s="23"/>
    </row>
    <row r="102" spans="1:11" ht="409.5">
      <c r="A102" s="20">
        <v>5</v>
      </c>
      <c r="B102" s="34" t="s">
        <v>38</v>
      </c>
      <c r="C102" s="29"/>
      <c r="D102" s="29"/>
      <c r="E102" s="26"/>
      <c r="F102" s="28" t="s">
        <v>123</v>
      </c>
      <c r="G102" s="20" t="s">
        <v>40</v>
      </c>
      <c r="H102" s="20">
        <v>1</v>
      </c>
      <c r="I102" s="22"/>
      <c r="J102" s="22"/>
      <c r="K102" s="23"/>
    </row>
    <row r="103" spans="1:11" ht="236.25">
      <c r="A103" s="20">
        <v>6</v>
      </c>
      <c r="B103" s="20" t="s">
        <v>41</v>
      </c>
      <c r="C103" s="29"/>
      <c r="D103" s="29"/>
      <c r="E103" s="29"/>
      <c r="F103" s="30" t="s">
        <v>124</v>
      </c>
      <c r="G103" s="20" t="s">
        <v>40</v>
      </c>
      <c r="H103" s="20">
        <v>1</v>
      </c>
      <c r="I103" s="22"/>
      <c r="J103" s="22"/>
      <c r="K103" s="23"/>
    </row>
    <row r="104" spans="1:11" s="4" customFormat="1" ht="168.75">
      <c r="A104" s="20">
        <v>7</v>
      </c>
      <c r="B104" s="20" t="s">
        <v>43</v>
      </c>
      <c r="C104" s="20"/>
      <c r="D104" s="20"/>
      <c r="E104" s="20"/>
      <c r="F104" s="21" t="s">
        <v>44</v>
      </c>
      <c r="G104" s="20" t="s">
        <v>24</v>
      </c>
      <c r="H104" s="20">
        <v>1</v>
      </c>
      <c r="I104" s="22"/>
      <c r="J104" s="22"/>
      <c r="K104" s="23"/>
    </row>
    <row r="105" spans="1:11" s="4" customFormat="1" ht="409.5">
      <c r="A105" s="20">
        <v>8</v>
      </c>
      <c r="B105" s="20" t="s">
        <v>127</v>
      </c>
      <c r="C105" s="56"/>
      <c r="D105" s="56"/>
      <c r="E105" s="24"/>
      <c r="F105" s="25" t="s">
        <v>166</v>
      </c>
      <c r="G105" s="20" t="s">
        <v>24</v>
      </c>
      <c r="H105" s="20">
        <v>1</v>
      </c>
      <c r="I105" s="22"/>
      <c r="J105" s="22"/>
      <c r="K105" s="65"/>
    </row>
    <row r="106" spans="1:11" s="4" customFormat="1" ht="56.25">
      <c r="A106" s="20">
        <v>9</v>
      </c>
      <c r="B106" s="20" t="s">
        <v>167</v>
      </c>
      <c r="C106" s="20"/>
      <c r="D106" s="20"/>
      <c r="E106" s="20"/>
      <c r="F106" s="25" t="s">
        <v>168</v>
      </c>
      <c r="G106" s="20" t="s">
        <v>24</v>
      </c>
      <c r="H106" s="20">
        <v>1</v>
      </c>
      <c r="I106" s="22"/>
      <c r="J106" s="22"/>
      <c r="K106" s="65"/>
    </row>
    <row r="107" spans="1:11" s="4" customFormat="1" ht="40.5">
      <c r="A107" s="20">
        <v>10</v>
      </c>
      <c r="B107" s="20" t="s">
        <v>55</v>
      </c>
      <c r="C107" s="29" t="s">
        <v>51</v>
      </c>
      <c r="D107" s="29"/>
      <c r="E107" s="26"/>
      <c r="F107" s="28" t="s">
        <v>56</v>
      </c>
      <c r="G107" s="20" t="s">
        <v>57</v>
      </c>
      <c r="H107" s="20">
        <v>1</v>
      </c>
      <c r="I107" s="22"/>
      <c r="J107" s="22"/>
      <c r="K107" s="38" t="s">
        <v>58</v>
      </c>
    </row>
    <row r="108" spans="1:11">
      <c r="A108" s="112" t="s">
        <v>169</v>
      </c>
      <c r="B108" s="113"/>
      <c r="C108" s="113"/>
      <c r="D108" s="113"/>
      <c r="E108" s="113"/>
      <c r="F108" s="118"/>
      <c r="G108" s="14"/>
      <c r="H108" s="14"/>
      <c r="I108" s="15"/>
      <c r="J108" s="16">
        <f>J109+J130+J142</f>
        <v>0</v>
      </c>
      <c r="K108" s="14"/>
    </row>
    <row r="109" spans="1:11">
      <c r="A109" s="109" t="s">
        <v>170</v>
      </c>
      <c r="B109" s="110"/>
      <c r="C109" s="110"/>
      <c r="D109" s="110"/>
      <c r="E109" s="110"/>
      <c r="F109" s="111"/>
      <c r="G109" s="61"/>
      <c r="H109" s="61"/>
      <c r="I109" s="62"/>
      <c r="J109" s="63">
        <f>SUM(J110:J129)</f>
        <v>0</v>
      </c>
      <c r="K109" s="61"/>
    </row>
    <row r="110" spans="1:11" s="5" customFormat="1" ht="336">
      <c r="A110" s="73">
        <v>1</v>
      </c>
      <c r="B110" s="20" t="s">
        <v>171</v>
      </c>
      <c r="C110" s="20" t="s">
        <v>250</v>
      </c>
      <c r="D110" s="20"/>
      <c r="E110" s="74"/>
      <c r="F110" s="75" t="s">
        <v>172</v>
      </c>
      <c r="G110" s="20" t="s">
        <v>14</v>
      </c>
      <c r="H110" s="20">
        <v>4</v>
      </c>
      <c r="I110" s="22"/>
      <c r="J110" s="22"/>
      <c r="K110" s="23"/>
    </row>
    <row r="111" spans="1:11" s="5" customFormat="1" ht="72">
      <c r="A111" s="73">
        <v>2</v>
      </c>
      <c r="B111" s="20" t="s">
        <v>173</v>
      </c>
      <c r="C111" s="20" t="s">
        <v>250</v>
      </c>
      <c r="D111" s="20"/>
      <c r="E111" s="74"/>
      <c r="F111" s="75" t="s">
        <v>174</v>
      </c>
      <c r="G111" s="20" t="s">
        <v>14</v>
      </c>
      <c r="H111" s="20">
        <v>2</v>
      </c>
      <c r="I111" s="22"/>
      <c r="J111" s="22"/>
      <c r="K111" s="23"/>
    </row>
    <row r="112" spans="1:11" s="6" customFormat="1" ht="236.25">
      <c r="A112" s="73">
        <v>3</v>
      </c>
      <c r="B112" s="76" t="s">
        <v>175</v>
      </c>
      <c r="C112" s="20" t="s">
        <v>250</v>
      </c>
      <c r="D112" s="20"/>
      <c r="E112" s="73"/>
      <c r="F112" s="77" t="s">
        <v>176</v>
      </c>
      <c r="G112" s="76" t="s">
        <v>14</v>
      </c>
      <c r="H112" s="73">
        <v>2</v>
      </c>
      <c r="I112" s="22"/>
      <c r="J112" s="22"/>
      <c r="K112" s="23"/>
    </row>
    <row r="113" spans="1:11" s="5" customFormat="1" ht="180">
      <c r="A113" s="73">
        <v>4</v>
      </c>
      <c r="B113" s="20" t="s">
        <v>177</v>
      </c>
      <c r="C113" s="20" t="s">
        <v>250</v>
      </c>
      <c r="D113" s="20"/>
      <c r="E113" s="74"/>
      <c r="F113" s="75" t="s">
        <v>178</v>
      </c>
      <c r="G113" s="20" t="s">
        <v>24</v>
      </c>
      <c r="H113" s="20">
        <v>2</v>
      </c>
      <c r="I113" s="22"/>
      <c r="J113" s="22"/>
      <c r="K113" s="23"/>
    </row>
    <row r="114" spans="1:11" s="5" customFormat="1" ht="94.5">
      <c r="A114" s="73">
        <v>5</v>
      </c>
      <c r="B114" s="20" t="s">
        <v>179</v>
      </c>
      <c r="C114" s="20" t="s">
        <v>12</v>
      </c>
      <c r="D114" s="20"/>
      <c r="E114" s="74"/>
      <c r="F114" s="75" t="s">
        <v>180</v>
      </c>
      <c r="G114" s="20" t="s">
        <v>24</v>
      </c>
      <c r="H114" s="20">
        <v>1</v>
      </c>
      <c r="I114" s="22"/>
      <c r="J114" s="22"/>
      <c r="K114" s="23"/>
    </row>
    <row r="115" spans="1:11" s="6" customFormat="1" ht="168.75">
      <c r="A115" s="73">
        <v>6</v>
      </c>
      <c r="B115" s="76" t="s">
        <v>181</v>
      </c>
      <c r="C115" s="20" t="s">
        <v>250</v>
      </c>
      <c r="D115" s="20"/>
      <c r="E115" s="73"/>
      <c r="F115" s="77" t="s">
        <v>182</v>
      </c>
      <c r="G115" s="76" t="s">
        <v>24</v>
      </c>
      <c r="H115" s="73">
        <v>1</v>
      </c>
      <c r="I115" s="22"/>
      <c r="J115" s="22"/>
      <c r="K115" s="23"/>
    </row>
    <row r="116" spans="1:11" s="6" customFormat="1" ht="157.5">
      <c r="A116" s="73">
        <v>7</v>
      </c>
      <c r="B116" s="76" t="s">
        <v>160</v>
      </c>
      <c r="C116" s="20" t="s">
        <v>12</v>
      </c>
      <c r="D116" s="20"/>
      <c r="E116" s="73"/>
      <c r="F116" s="77" t="s">
        <v>161</v>
      </c>
      <c r="G116" s="20" t="s">
        <v>14</v>
      </c>
      <c r="H116" s="20">
        <v>16</v>
      </c>
      <c r="I116" s="22"/>
      <c r="J116" s="22"/>
      <c r="K116" s="23"/>
    </row>
    <row r="117" spans="1:11" s="6" customFormat="1" ht="409.5">
      <c r="A117" s="73">
        <v>8</v>
      </c>
      <c r="B117" s="76" t="s">
        <v>162</v>
      </c>
      <c r="C117" s="20" t="s">
        <v>12</v>
      </c>
      <c r="D117" s="20"/>
      <c r="E117" s="66"/>
      <c r="F117" s="78" t="s">
        <v>163</v>
      </c>
      <c r="G117" s="68" t="s">
        <v>24</v>
      </c>
      <c r="H117" s="68">
        <v>2</v>
      </c>
      <c r="I117" s="22"/>
      <c r="J117" s="22"/>
      <c r="K117" s="23"/>
    </row>
    <row r="118" spans="1:11" s="6" customFormat="1" ht="84">
      <c r="A118" s="73">
        <v>9</v>
      </c>
      <c r="B118" s="76" t="s">
        <v>183</v>
      </c>
      <c r="C118" s="73"/>
      <c r="D118" s="73"/>
      <c r="E118" s="73"/>
      <c r="F118" s="79" t="s">
        <v>184</v>
      </c>
      <c r="G118" s="76" t="s">
        <v>24</v>
      </c>
      <c r="H118" s="73">
        <v>1</v>
      </c>
      <c r="I118" s="22"/>
      <c r="J118" s="22"/>
      <c r="K118" s="23"/>
    </row>
    <row r="119" spans="1:11" s="6" customFormat="1" ht="45">
      <c r="A119" s="73">
        <v>10</v>
      </c>
      <c r="B119" s="76" t="s">
        <v>147</v>
      </c>
      <c r="C119" s="20"/>
      <c r="D119" s="20"/>
      <c r="E119" s="20"/>
      <c r="F119" s="25" t="s">
        <v>185</v>
      </c>
      <c r="G119" s="20" t="s">
        <v>24</v>
      </c>
      <c r="H119" s="20">
        <v>1</v>
      </c>
      <c r="I119" s="22"/>
      <c r="J119" s="22"/>
      <c r="K119" s="23"/>
    </row>
    <row r="120" spans="1:11" s="4" customFormat="1" ht="409.5">
      <c r="A120" s="73">
        <v>11</v>
      </c>
      <c r="B120" s="34" t="s">
        <v>186</v>
      </c>
      <c r="C120" s="20"/>
      <c r="D120" s="20"/>
      <c r="E120" s="20"/>
      <c r="F120" s="25" t="s">
        <v>123</v>
      </c>
      <c r="G120" s="20" t="s">
        <v>40</v>
      </c>
      <c r="H120" s="20">
        <v>2</v>
      </c>
      <c r="I120" s="22"/>
      <c r="J120" s="22"/>
      <c r="K120" s="23"/>
    </row>
    <row r="121" spans="1:11" s="5" customFormat="1" ht="409.5">
      <c r="A121" s="73">
        <v>12</v>
      </c>
      <c r="B121" s="34" t="s">
        <v>187</v>
      </c>
      <c r="C121" s="73"/>
      <c r="D121" s="73"/>
      <c r="E121" s="74"/>
      <c r="F121" s="75" t="s">
        <v>123</v>
      </c>
      <c r="G121" s="20" t="s">
        <v>40</v>
      </c>
      <c r="H121" s="20">
        <v>2</v>
      </c>
      <c r="I121" s="22"/>
      <c r="J121" s="22"/>
      <c r="K121" s="23"/>
    </row>
    <row r="122" spans="1:11" s="6" customFormat="1" ht="236.25">
      <c r="A122" s="73">
        <v>13</v>
      </c>
      <c r="B122" s="76" t="s">
        <v>41</v>
      </c>
      <c r="C122" s="73"/>
      <c r="D122" s="73"/>
      <c r="E122" s="73"/>
      <c r="F122" s="77" t="s">
        <v>124</v>
      </c>
      <c r="G122" s="20" t="s">
        <v>40</v>
      </c>
      <c r="H122" s="20">
        <v>1</v>
      </c>
      <c r="I122" s="22"/>
      <c r="J122" s="22"/>
      <c r="K122" s="23"/>
    </row>
    <row r="123" spans="1:11" s="6" customFormat="1" ht="168.75">
      <c r="A123" s="73">
        <v>14</v>
      </c>
      <c r="B123" s="76" t="s">
        <v>43</v>
      </c>
      <c r="C123" s="73"/>
      <c r="D123" s="73"/>
      <c r="E123" s="20"/>
      <c r="F123" s="77" t="s">
        <v>44</v>
      </c>
      <c r="G123" s="76" t="s">
        <v>24</v>
      </c>
      <c r="H123" s="73">
        <v>1</v>
      </c>
      <c r="I123" s="22"/>
      <c r="J123" s="22"/>
      <c r="K123" s="23"/>
    </row>
    <row r="124" spans="1:11" s="6" customFormat="1" ht="409.5">
      <c r="A124" s="73">
        <v>15</v>
      </c>
      <c r="B124" s="76" t="s">
        <v>127</v>
      </c>
      <c r="C124" s="56"/>
      <c r="D124" s="56"/>
      <c r="E124" s="66"/>
      <c r="F124" s="78" t="s">
        <v>166</v>
      </c>
      <c r="G124" s="68" t="s">
        <v>24</v>
      </c>
      <c r="H124" s="68">
        <v>1</v>
      </c>
      <c r="I124" s="22"/>
      <c r="J124" s="22"/>
      <c r="K124" s="65"/>
    </row>
    <row r="125" spans="1:11" ht="67.5">
      <c r="A125" s="73">
        <v>16</v>
      </c>
      <c r="B125" s="34" t="s">
        <v>45</v>
      </c>
      <c r="C125" s="35"/>
      <c r="D125" s="35"/>
      <c r="E125" s="34" t="s">
        <v>46</v>
      </c>
      <c r="F125" s="36" t="s">
        <v>47</v>
      </c>
      <c r="G125" s="34" t="s">
        <v>40</v>
      </c>
      <c r="H125" s="34">
        <v>1</v>
      </c>
      <c r="I125" s="37"/>
      <c r="J125" s="22"/>
      <c r="K125" s="20"/>
    </row>
    <row r="126" spans="1:11" s="4" customFormat="1" ht="135">
      <c r="A126" s="73">
        <v>17</v>
      </c>
      <c r="B126" s="34" t="s">
        <v>48</v>
      </c>
      <c r="C126" s="34"/>
      <c r="D126" s="34"/>
      <c r="E126" s="34"/>
      <c r="F126" s="36" t="s">
        <v>49</v>
      </c>
      <c r="G126" s="34" t="s">
        <v>14</v>
      </c>
      <c r="H126" s="34">
        <v>2</v>
      </c>
      <c r="I126" s="37"/>
      <c r="J126" s="22"/>
      <c r="K126" s="23"/>
    </row>
    <row r="127" spans="1:11" s="4" customFormat="1">
      <c r="A127" s="73">
        <v>18</v>
      </c>
      <c r="B127" s="20" t="s">
        <v>50</v>
      </c>
      <c r="C127" s="20"/>
      <c r="D127" s="20"/>
      <c r="E127" s="20"/>
      <c r="F127" s="25" t="s">
        <v>50</v>
      </c>
      <c r="G127" s="20" t="s">
        <v>52</v>
      </c>
      <c r="H127" s="20">
        <v>4</v>
      </c>
      <c r="I127" s="22"/>
      <c r="J127" s="22"/>
      <c r="K127" s="23"/>
    </row>
    <row r="128" spans="1:11" s="6" customFormat="1" ht="56.25">
      <c r="A128" s="73">
        <v>19</v>
      </c>
      <c r="B128" s="76" t="s">
        <v>167</v>
      </c>
      <c r="C128" s="56"/>
      <c r="D128" s="56"/>
      <c r="E128" s="66"/>
      <c r="F128" s="78" t="s">
        <v>168</v>
      </c>
      <c r="G128" s="76" t="s">
        <v>24</v>
      </c>
      <c r="H128" s="73">
        <v>1</v>
      </c>
      <c r="I128" s="22"/>
      <c r="J128" s="22"/>
      <c r="K128" s="65"/>
    </row>
    <row r="129" spans="1:11" s="6" customFormat="1" ht="40.5">
      <c r="A129" s="73">
        <v>20</v>
      </c>
      <c r="B129" s="76" t="s">
        <v>55</v>
      </c>
      <c r="C129" s="20" t="s">
        <v>51</v>
      </c>
      <c r="D129" s="20"/>
      <c r="E129" s="20"/>
      <c r="F129" s="25" t="s">
        <v>56</v>
      </c>
      <c r="G129" s="20" t="s">
        <v>57</v>
      </c>
      <c r="H129" s="20">
        <v>1</v>
      </c>
      <c r="I129" s="22"/>
      <c r="J129" s="22"/>
      <c r="K129" s="38" t="s">
        <v>58</v>
      </c>
    </row>
    <row r="130" spans="1:11">
      <c r="A130" s="109" t="s">
        <v>188</v>
      </c>
      <c r="B130" s="110"/>
      <c r="C130" s="110"/>
      <c r="D130" s="110"/>
      <c r="E130" s="110"/>
      <c r="F130" s="111"/>
      <c r="G130" s="61"/>
      <c r="H130" s="61"/>
      <c r="I130" s="62"/>
      <c r="J130" s="63">
        <f>SUM(J131:J141)</f>
        <v>0</v>
      </c>
      <c r="K130" s="61"/>
    </row>
    <row r="131" spans="1:11" ht="157.5">
      <c r="A131" s="39">
        <v>1</v>
      </c>
      <c r="B131" s="20" t="s">
        <v>189</v>
      </c>
      <c r="C131" s="40"/>
      <c r="D131" s="40"/>
      <c r="E131" s="20"/>
      <c r="F131" s="25" t="s">
        <v>190</v>
      </c>
      <c r="G131" s="39" t="s">
        <v>24</v>
      </c>
      <c r="H131" s="39">
        <v>10</v>
      </c>
      <c r="I131" s="41"/>
      <c r="J131" s="41"/>
      <c r="K131" s="39"/>
    </row>
    <row r="132" spans="1:11" ht="192">
      <c r="A132" s="39">
        <v>2</v>
      </c>
      <c r="B132" s="20" t="s">
        <v>191</v>
      </c>
      <c r="C132" s="40"/>
      <c r="D132" s="40"/>
      <c r="E132" s="80"/>
      <c r="F132" s="45" t="s">
        <v>192</v>
      </c>
      <c r="G132" s="39" t="s">
        <v>24</v>
      </c>
      <c r="H132" s="39">
        <v>10</v>
      </c>
      <c r="I132" s="41"/>
      <c r="J132" s="41"/>
      <c r="K132" s="39"/>
    </row>
    <row r="133" spans="1:11" ht="123.75">
      <c r="A133" s="81">
        <v>3</v>
      </c>
      <c r="B133" s="20" t="s">
        <v>154</v>
      </c>
      <c r="C133" s="40"/>
      <c r="D133" s="40"/>
      <c r="E133" s="39"/>
      <c r="F133" s="47" t="s">
        <v>193</v>
      </c>
      <c r="G133" s="39" t="s">
        <v>24</v>
      </c>
      <c r="H133" s="39">
        <v>4</v>
      </c>
      <c r="I133" s="41"/>
      <c r="J133" s="41"/>
      <c r="K133" s="39"/>
    </row>
    <row r="134" spans="1:11" ht="157.5">
      <c r="A134" s="81">
        <v>4</v>
      </c>
      <c r="B134" s="20" t="s">
        <v>111</v>
      </c>
      <c r="C134" s="40"/>
      <c r="D134" s="40"/>
      <c r="E134" s="39"/>
      <c r="F134" s="47" t="s">
        <v>194</v>
      </c>
      <c r="G134" s="39" t="s">
        <v>24</v>
      </c>
      <c r="H134" s="39">
        <v>6</v>
      </c>
      <c r="I134" s="41"/>
      <c r="J134" s="41"/>
      <c r="K134" s="39"/>
    </row>
    <row r="135" spans="1:11" ht="123.75">
      <c r="A135" s="81">
        <v>5</v>
      </c>
      <c r="B135" s="20" t="s">
        <v>60</v>
      </c>
      <c r="C135" s="40"/>
      <c r="D135" s="40"/>
      <c r="E135" s="40"/>
      <c r="F135" s="25" t="s">
        <v>195</v>
      </c>
      <c r="G135" s="39" t="s">
        <v>24</v>
      </c>
      <c r="H135" s="39">
        <v>12</v>
      </c>
      <c r="I135" s="41"/>
      <c r="J135" s="41"/>
      <c r="K135" s="39"/>
    </row>
    <row r="136" spans="1:11" ht="78.75">
      <c r="A136" s="81">
        <v>6</v>
      </c>
      <c r="B136" s="20" t="s">
        <v>196</v>
      </c>
      <c r="C136" s="40"/>
      <c r="D136" s="40"/>
      <c r="E136" s="39"/>
      <c r="F136" s="47" t="s">
        <v>197</v>
      </c>
      <c r="G136" s="48" t="s">
        <v>24</v>
      </c>
      <c r="H136" s="46">
        <v>8</v>
      </c>
      <c r="I136" s="41"/>
      <c r="J136" s="41"/>
      <c r="K136" s="46"/>
    </row>
    <row r="137" spans="1:11" ht="22.5">
      <c r="A137" s="81">
        <v>7</v>
      </c>
      <c r="B137" s="20" t="s">
        <v>198</v>
      </c>
      <c r="C137" s="40"/>
      <c r="D137" s="40"/>
      <c r="E137" s="39"/>
      <c r="F137" s="47" t="s">
        <v>199</v>
      </c>
      <c r="G137" s="82" t="s">
        <v>24</v>
      </c>
      <c r="H137" s="39">
        <v>2</v>
      </c>
      <c r="I137" s="41"/>
      <c r="J137" s="41"/>
      <c r="K137" s="39"/>
    </row>
    <row r="138" spans="1:11">
      <c r="A138" s="81">
        <v>8</v>
      </c>
      <c r="B138" s="20" t="s">
        <v>200</v>
      </c>
      <c r="C138" s="40"/>
      <c r="D138" s="40"/>
      <c r="E138" s="26"/>
      <c r="F138" s="28" t="s">
        <v>201</v>
      </c>
      <c r="G138" s="48" t="s">
        <v>202</v>
      </c>
      <c r="H138" s="20">
        <v>2</v>
      </c>
      <c r="I138" s="41"/>
      <c r="J138" s="41"/>
      <c r="K138" s="20"/>
    </row>
    <row r="139" spans="1:11" ht="191.25">
      <c r="A139" s="81">
        <v>9</v>
      </c>
      <c r="B139" s="20" t="s">
        <v>203</v>
      </c>
      <c r="C139" s="29"/>
      <c r="D139" s="29"/>
      <c r="E139" s="39"/>
      <c r="F139" s="47" t="s">
        <v>204</v>
      </c>
      <c r="G139" s="39" t="s">
        <v>24</v>
      </c>
      <c r="H139" s="39">
        <v>1</v>
      </c>
      <c r="I139" s="41"/>
      <c r="J139" s="41"/>
      <c r="K139" s="83"/>
    </row>
    <row r="140" spans="1:11" ht="33.75">
      <c r="A140" s="81">
        <v>10</v>
      </c>
      <c r="B140" s="20" t="s">
        <v>64</v>
      </c>
      <c r="C140" s="84"/>
      <c r="D140" s="84"/>
      <c r="E140" s="39"/>
      <c r="F140" s="28" t="s">
        <v>65</v>
      </c>
      <c r="G140" s="48" t="s">
        <v>24</v>
      </c>
      <c r="H140" s="20">
        <v>1</v>
      </c>
      <c r="I140" s="41"/>
      <c r="J140" s="41"/>
      <c r="K140" s="46"/>
    </row>
    <row r="141" spans="1:11">
      <c r="A141" s="81">
        <v>11</v>
      </c>
      <c r="B141" s="20" t="s">
        <v>66</v>
      </c>
      <c r="C141" s="84" t="s">
        <v>51</v>
      </c>
      <c r="D141" s="84"/>
      <c r="E141" s="39"/>
      <c r="F141" s="47" t="s">
        <v>67</v>
      </c>
      <c r="G141" s="20" t="s">
        <v>57</v>
      </c>
      <c r="H141" s="20">
        <v>1</v>
      </c>
      <c r="I141" s="41"/>
      <c r="J141" s="41"/>
      <c r="K141" s="20"/>
    </row>
    <row r="142" spans="1:11">
      <c r="A142" s="107" t="s">
        <v>205</v>
      </c>
      <c r="B142" s="107"/>
      <c r="C142" s="107"/>
      <c r="D142" s="107"/>
      <c r="E142" s="107"/>
      <c r="F142" s="107"/>
      <c r="G142" s="61"/>
      <c r="H142" s="61"/>
      <c r="I142" s="62"/>
      <c r="J142" s="63">
        <f>SUM(J143:J153)</f>
        <v>0</v>
      </c>
      <c r="K142" s="61"/>
    </row>
    <row r="143" spans="1:11" s="4" customFormat="1" ht="315">
      <c r="A143" s="85">
        <v>1</v>
      </c>
      <c r="B143" s="34" t="s">
        <v>69</v>
      </c>
      <c r="C143" s="40" t="s">
        <v>70</v>
      </c>
      <c r="D143" s="40"/>
      <c r="E143" s="50"/>
      <c r="F143" s="86" t="s">
        <v>206</v>
      </c>
      <c r="G143" s="52" t="s">
        <v>72</v>
      </c>
      <c r="H143" s="53">
        <v>23.29</v>
      </c>
      <c r="I143" s="54"/>
      <c r="J143" s="54"/>
      <c r="K143" s="39"/>
    </row>
    <row r="144" spans="1:11" s="4" customFormat="1" ht="101.25">
      <c r="A144" s="85">
        <v>2</v>
      </c>
      <c r="B144" s="50" t="s">
        <v>73</v>
      </c>
      <c r="C144" s="50"/>
      <c r="D144" s="50"/>
      <c r="E144" s="50"/>
      <c r="F144" s="51" t="s">
        <v>74</v>
      </c>
      <c r="G144" s="52" t="s">
        <v>24</v>
      </c>
      <c r="H144" s="53">
        <v>77</v>
      </c>
      <c r="I144" s="54"/>
      <c r="J144" s="54"/>
      <c r="K144" s="87"/>
    </row>
    <row r="145" spans="1:11" s="4" customFormat="1" ht="25.5">
      <c r="A145" s="85">
        <v>3</v>
      </c>
      <c r="B145" s="20" t="s">
        <v>75</v>
      </c>
      <c r="C145" s="50"/>
      <c r="D145" s="50"/>
      <c r="E145" s="50"/>
      <c r="F145" s="88" t="s">
        <v>207</v>
      </c>
      <c r="G145" s="52" t="s">
        <v>77</v>
      </c>
      <c r="H145" s="53">
        <v>35</v>
      </c>
      <c r="I145" s="54"/>
      <c r="J145" s="54"/>
      <c r="K145" s="55"/>
    </row>
    <row r="146" spans="1:11" s="4" customFormat="1" ht="135">
      <c r="A146" s="85">
        <v>4</v>
      </c>
      <c r="B146" s="50" t="s">
        <v>78</v>
      </c>
      <c r="C146" s="50"/>
      <c r="D146" s="50"/>
      <c r="E146" s="50"/>
      <c r="F146" s="88" t="s">
        <v>79</v>
      </c>
      <c r="G146" s="52" t="s">
        <v>40</v>
      </c>
      <c r="H146" s="53">
        <v>1</v>
      </c>
      <c r="I146" s="54"/>
      <c r="J146" s="54"/>
      <c r="K146" s="55"/>
    </row>
    <row r="147" spans="1:11" s="4" customFormat="1" ht="33.75">
      <c r="A147" s="85">
        <v>5</v>
      </c>
      <c r="B147" s="50" t="s">
        <v>80</v>
      </c>
      <c r="C147" s="50"/>
      <c r="D147" s="50"/>
      <c r="E147" s="50"/>
      <c r="F147" s="51" t="s">
        <v>208</v>
      </c>
      <c r="G147" s="52" t="s">
        <v>24</v>
      </c>
      <c r="H147" s="53">
        <v>1</v>
      </c>
      <c r="I147" s="54"/>
      <c r="J147" s="54"/>
      <c r="K147" s="55"/>
    </row>
    <row r="148" spans="1:11" s="4" customFormat="1">
      <c r="A148" s="85">
        <v>6</v>
      </c>
      <c r="B148" s="50" t="s">
        <v>82</v>
      </c>
      <c r="C148" s="50"/>
      <c r="D148" s="50"/>
      <c r="E148" s="50"/>
      <c r="F148" s="51" t="s">
        <v>209</v>
      </c>
      <c r="G148" s="54" t="s">
        <v>24</v>
      </c>
      <c r="H148" s="53">
        <v>0</v>
      </c>
      <c r="I148" s="54"/>
      <c r="J148" s="54"/>
      <c r="K148" s="55" t="s">
        <v>83</v>
      </c>
    </row>
    <row r="149" spans="1:11" s="4" customFormat="1" ht="90">
      <c r="A149" s="85">
        <v>7</v>
      </c>
      <c r="B149" s="89" t="s">
        <v>85</v>
      </c>
      <c r="C149" s="89"/>
      <c r="D149" s="89"/>
      <c r="E149" s="90"/>
      <c r="F149" s="91" t="s">
        <v>86</v>
      </c>
      <c r="G149" s="89" t="s">
        <v>87</v>
      </c>
      <c r="H149" s="89">
        <v>23.29</v>
      </c>
      <c r="I149" s="54"/>
      <c r="J149" s="54"/>
      <c r="K149" s="73"/>
    </row>
    <row r="150" spans="1:11" s="4" customFormat="1">
      <c r="A150" s="85">
        <v>8</v>
      </c>
      <c r="B150" s="50" t="s">
        <v>88</v>
      </c>
      <c r="C150" s="50"/>
      <c r="D150" s="50"/>
      <c r="E150" s="50"/>
      <c r="F150" s="51" t="s">
        <v>89</v>
      </c>
      <c r="G150" s="54" t="s">
        <v>57</v>
      </c>
      <c r="H150" s="53">
        <v>1</v>
      </c>
      <c r="I150" s="54"/>
      <c r="J150" s="54"/>
      <c r="K150" s="55"/>
    </row>
    <row r="151" spans="1:11" s="4" customFormat="1" ht="22.5">
      <c r="A151" s="85">
        <v>9</v>
      </c>
      <c r="B151" s="50" t="s">
        <v>90</v>
      </c>
      <c r="C151" s="50"/>
      <c r="D151" s="50"/>
      <c r="E151" s="50"/>
      <c r="F151" s="51" t="s">
        <v>91</v>
      </c>
      <c r="G151" s="54" t="s">
        <v>72</v>
      </c>
      <c r="H151" s="53">
        <v>23.29</v>
      </c>
      <c r="I151" s="54"/>
      <c r="J151" s="54"/>
      <c r="K151" s="55"/>
    </row>
    <row r="152" spans="1:11" s="4" customFormat="1" ht="27">
      <c r="A152" s="85">
        <v>10</v>
      </c>
      <c r="B152" s="50" t="s">
        <v>92</v>
      </c>
      <c r="C152" s="50"/>
      <c r="D152" s="50"/>
      <c r="E152" s="50"/>
      <c r="F152" s="86" t="s">
        <v>210</v>
      </c>
      <c r="G152" s="52" t="s">
        <v>94</v>
      </c>
      <c r="H152" s="53">
        <v>0</v>
      </c>
      <c r="I152" s="54"/>
      <c r="J152" s="54"/>
      <c r="K152" s="55" t="s">
        <v>95</v>
      </c>
    </row>
    <row r="153" spans="1:11" s="4" customFormat="1" ht="33.75">
      <c r="A153" s="85">
        <v>11</v>
      </c>
      <c r="B153" s="50" t="s">
        <v>96</v>
      </c>
      <c r="C153" s="50"/>
      <c r="D153" s="50"/>
      <c r="E153" s="50"/>
      <c r="F153" s="51" t="s">
        <v>97</v>
      </c>
      <c r="G153" s="52" t="s">
        <v>24</v>
      </c>
      <c r="H153" s="53">
        <v>1</v>
      </c>
      <c r="I153" s="54"/>
      <c r="J153" s="54"/>
      <c r="K153" s="55"/>
    </row>
    <row r="154" spans="1:11">
      <c r="A154" s="112" t="s">
        <v>211</v>
      </c>
      <c r="B154" s="113"/>
      <c r="C154" s="113"/>
      <c r="D154" s="113"/>
      <c r="E154" s="113"/>
      <c r="F154" s="113"/>
      <c r="G154" s="57"/>
      <c r="H154" s="57"/>
      <c r="I154" s="58"/>
      <c r="J154" s="59">
        <f>J155</f>
        <v>0</v>
      </c>
      <c r="K154" s="60"/>
    </row>
    <row r="155" spans="1:11">
      <c r="A155" s="107" t="s">
        <v>212</v>
      </c>
      <c r="B155" s="107"/>
      <c r="C155" s="107"/>
      <c r="D155" s="107"/>
      <c r="E155" s="107"/>
      <c r="F155" s="107"/>
      <c r="G155" s="61"/>
      <c r="H155" s="61"/>
      <c r="I155" s="62"/>
      <c r="J155" s="63">
        <f>SUM(J156:J167)</f>
        <v>0</v>
      </c>
      <c r="K155" s="61"/>
    </row>
    <row r="156" spans="1:11" ht="180">
      <c r="A156" s="20">
        <v>1</v>
      </c>
      <c r="B156" s="20" t="s">
        <v>141</v>
      </c>
      <c r="C156" s="20" t="s">
        <v>12</v>
      </c>
      <c r="D156" s="20"/>
      <c r="E156" s="20"/>
      <c r="F156" s="25" t="s">
        <v>142</v>
      </c>
      <c r="G156" s="20" t="s">
        <v>14</v>
      </c>
      <c r="H156" s="20">
        <v>12</v>
      </c>
      <c r="I156" s="22"/>
      <c r="J156" s="22"/>
      <c r="K156" s="23"/>
    </row>
    <row r="157" spans="1:11" ht="409.5">
      <c r="A157" s="20">
        <v>2</v>
      </c>
      <c r="B157" s="20" t="s">
        <v>162</v>
      </c>
      <c r="C157" s="20" t="s">
        <v>12</v>
      </c>
      <c r="D157" s="20"/>
      <c r="E157" s="20"/>
      <c r="F157" s="25" t="s">
        <v>163</v>
      </c>
      <c r="G157" s="20" t="s">
        <v>24</v>
      </c>
      <c r="H157" s="20">
        <v>1</v>
      </c>
      <c r="I157" s="22"/>
      <c r="J157" s="22"/>
      <c r="K157" s="23"/>
    </row>
    <row r="158" spans="1:11" s="4" customFormat="1" ht="409.5">
      <c r="A158" s="20">
        <v>3</v>
      </c>
      <c r="B158" s="20" t="s">
        <v>143</v>
      </c>
      <c r="C158" s="20" t="s">
        <v>12</v>
      </c>
      <c r="D158" s="20"/>
      <c r="E158" s="40"/>
      <c r="F158" s="43" t="s">
        <v>144</v>
      </c>
      <c r="G158" s="39" t="s">
        <v>24</v>
      </c>
      <c r="H158" s="39">
        <v>1</v>
      </c>
      <c r="I158" s="41"/>
      <c r="J158" s="41"/>
      <c r="K158" s="39"/>
    </row>
    <row r="159" spans="1:11" ht="409.5">
      <c r="A159" s="20">
        <v>4</v>
      </c>
      <c r="B159" s="73" t="s">
        <v>34</v>
      </c>
      <c r="C159" s="73"/>
      <c r="D159" s="73"/>
      <c r="E159" s="73"/>
      <c r="F159" s="91" t="s">
        <v>164</v>
      </c>
      <c r="G159" s="73" t="s">
        <v>24</v>
      </c>
      <c r="H159" s="73">
        <v>1</v>
      </c>
      <c r="I159" s="22"/>
      <c r="J159" s="22"/>
      <c r="K159" s="23"/>
    </row>
    <row r="160" spans="1:11" ht="409.5">
      <c r="A160" s="20">
        <v>5</v>
      </c>
      <c r="B160" s="73" t="s">
        <v>147</v>
      </c>
      <c r="C160" s="73"/>
      <c r="D160" s="73"/>
      <c r="E160" s="73"/>
      <c r="F160" s="92" t="s">
        <v>148</v>
      </c>
      <c r="G160" s="73" t="s">
        <v>24</v>
      </c>
      <c r="H160" s="73">
        <v>1</v>
      </c>
      <c r="I160" s="22"/>
      <c r="J160" s="22"/>
      <c r="K160" s="23"/>
    </row>
    <row r="161" spans="1:11" ht="405">
      <c r="A161" s="20">
        <v>6</v>
      </c>
      <c r="B161" s="34" t="s">
        <v>186</v>
      </c>
      <c r="C161" s="56"/>
      <c r="D161" s="56"/>
      <c r="E161" s="66"/>
      <c r="F161" s="78" t="s">
        <v>150</v>
      </c>
      <c r="G161" s="68" t="s">
        <v>40</v>
      </c>
      <c r="H161" s="68">
        <v>1</v>
      </c>
      <c r="I161" s="22"/>
      <c r="J161" s="22"/>
      <c r="K161" s="23"/>
    </row>
    <row r="162" spans="1:11" ht="405">
      <c r="A162" s="20">
        <v>7</v>
      </c>
      <c r="B162" s="34" t="s">
        <v>187</v>
      </c>
      <c r="C162" s="56"/>
      <c r="D162" s="56"/>
      <c r="E162" s="66"/>
      <c r="F162" s="78" t="s">
        <v>150</v>
      </c>
      <c r="G162" s="68" t="s">
        <v>40</v>
      </c>
      <c r="H162" s="68">
        <v>1</v>
      </c>
      <c r="I162" s="22"/>
      <c r="J162" s="22"/>
      <c r="K162" s="23"/>
    </row>
    <row r="163" spans="1:11" ht="236.25">
      <c r="A163" s="20">
        <v>8</v>
      </c>
      <c r="B163" s="20" t="s">
        <v>41</v>
      </c>
      <c r="C163" s="20"/>
      <c r="D163" s="20"/>
      <c r="E163" s="66"/>
      <c r="F163" s="93" t="s">
        <v>124</v>
      </c>
      <c r="G163" s="20" t="s">
        <v>40</v>
      </c>
      <c r="H163" s="20">
        <v>1</v>
      </c>
      <c r="I163" s="22"/>
      <c r="J163" s="22"/>
      <c r="K163" s="23"/>
    </row>
    <row r="164" spans="1:11" s="6" customFormat="1" ht="168.75">
      <c r="A164" s="20">
        <v>9</v>
      </c>
      <c r="B164" s="76" t="s">
        <v>43</v>
      </c>
      <c r="C164" s="73"/>
      <c r="D164" s="73"/>
      <c r="E164" s="20"/>
      <c r="F164" s="77" t="s">
        <v>44</v>
      </c>
      <c r="G164" s="76" t="s">
        <v>24</v>
      </c>
      <c r="H164" s="73">
        <v>1</v>
      </c>
      <c r="I164" s="22"/>
      <c r="J164" s="22"/>
      <c r="K164" s="23"/>
    </row>
    <row r="165" spans="1:11" s="6" customFormat="1" ht="409.5">
      <c r="A165" s="20">
        <v>10</v>
      </c>
      <c r="B165" s="76" t="s">
        <v>127</v>
      </c>
      <c r="C165" s="56"/>
      <c r="D165" s="56"/>
      <c r="E165" s="66"/>
      <c r="F165" s="78" t="s">
        <v>166</v>
      </c>
      <c r="G165" s="68" t="s">
        <v>24</v>
      </c>
      <c r="H165" s="68">
        <v>1</v>
      </c>
      <c r="I165" s="22"/>
      <c r="J165" s="22"/>
      <c r="K165" s="65"/>
    </row>
    <row r="166" spans="1:11" ht="56.25">
      <c r="A166" s="20">
        <v>11</v>
      </c>
      <c r="B166" s="20" t="s">
        <v>167</v>
      </c>
      <c r="C166" s="20"/>
      <c r="D166" s="20"/>
      <c r="E166" s="20"/>
      <c r="F166" s="93" t="s">
        <v>168</v>
      </c>
      <c r="G166" s="20" t="s">
        <v>24</v>
      </c>
      <c r="H166" s="20">
        <v>1</v>
      </c>
      <c r="I166" s="22"/>
      <c r="J166" s="22"/>
      <c r="K166" s="65"/>
    </row>
    <row r="167" spans="1:11" ht="40.5">
      <c r="A167" s="20">
        <v>12</v>
      </c>
      <c r="B167" s="20" t="s">
        <v>55</v>
      </c>
      <c r="C167" s="29" t="s">
        <v>51</v>
      </c>
      <c r="D167" s="29"/>
      <c r="E167" s="26"/>
      <c r="F167" s="28" t="s">
        <v>56</v>
      </c>
      <c r="G167" s="20" t="s">
        <v>57</v>
      </c>
      <c r="H167" s="20">
        <v>1</v>
      </c>
      <c r="I167" s="22"/>
      <c r="J167" s="22"/>
      <c r="K167" s="38" t="s">
        <v>58</v>
      </c>
    </row>
    <row r="168" spans="1:11">
      <c r="A168" s="112" t="s">
        <v>213</v>
      </c>
      <c r="B168" s="113"/>
      <c r="C168" s="113"/>
      <c r="D168" s="113"/>
      <c r="E168" s="113"/>
      <c r="F168" s="113"/>
      <c r="G168" s="57"/>
      <c r="H168" s="57"/>
      <c r="I168" s="58"/>
      <c r="J168" s="59">
        <f>J169+J174+J177+J180+J183+J186+J189</f>
        <v>0</v>
      </c>
      <c r="K168" s="60"/>
    </row>
    <row r="169" spans="1:11">
      <c r="A169" s="107" t="s">
        <v>214</v>
      </c>
      <c r="B169" s="107"/>
      <c r="C169" s="107"/>
      <c r="D169" s="107"/>
      <c r="E169" s="107"/>
      <c r="F169" s="107"/>
      <c r="G169" s="61"/>
      <c r="H169" s="61"/>
      <c r="I169" s="62"/>
      <c r="J169" s="63">
        <f>SUM(J170:J173)</f>
        <v>0</v>
      </c>
      <c r="K169" s="61"/>
    </row>
    <row r="170" spans="1:11" s="4" customFormat="1" ht="371.25">
      <c r="A170" s="85">
        <v>1</v>
      </c>
      <c r="B170" s="50" t="s">
        <v>215</v>
      </c>
      <c r="C170" s="50" t="s">
        <v>216</v>
      </c>
      <c r="D170" s="50"/>
      <c r="E170" s="50"/>
      <c r="F170" s="51" t="s">
        <v>217</v>
      </c>
      <c r="G170" s="52" t="s">
        <v>24</v>
      </c>
      <c r="H170" s="53">
        <v>1</v>
      </c>
      <c r="I170" s="54"/>
      <c r="J170" s="54"/>
      <c r="K170" s="23"/>
    </row>
    <row r="171" spans="1:11" s="4" customFormat="1" ht="409.5">
      <c r="A171" s="85">
        <v>2</v>
      </c>
      <c r="B171" s="50" t="s">
        <v>218</v>
      </c>
      <c r="C171" s="50"/>
      <c r="D171" s="50"/>
      <c r="E171" s="50"/>
      <c r="F171" s="51" t="s">
        <v>219</v>
      </c>
      <c r="G171" s="52" t="s">
        <v>40</v>
      </c>
      <c r="H171" s="53">
        <v>1</v>
      </c>
      <c r="I171" s="54"/>
      <c r="J171" s="54"/>
      <c r="K171" s="23"/>
    </row>
    <row r="172" spans="1:11" s="4" customFormat="1" ht="90">
      <c r="A172" s="85">
        <v>3</v>
      </c>
      <c r="B172" s="94" t="s">
        <v>220</v>
      </c>
      <c r="C172" s="94"/>
      <c r="D172" s="94"/>
      <c r="E172" s="94"/>
      <c r="F172" s="86" t="s">
        <v>221</v>
      </c>
      <c r="G172" s="95" t="s">
        <v>14</v>
      </c>
      <c r="H172" s="96">
        <v>1</v>
      </c>
      <c r="I172" s="97"/>
      <c r="J172" s="54"/>
      <c r="K172" s="23"/>
    </row>
    <row r="173" spans="1:11" s="4" customFormat="1" ht="247.5">
      <c r="A173" s="85">
        <v>4</v>
      </c>
      <c r="B173" s="50" t="s">
        <v>222</v>
      </c>
      <c r="C173" s="50"/>
      <c r="D173" s="50"/>
      <c r="E173" s="50"/>
      <c r="F173" s="51" t="s">
        <v>223</v>
      </c>
      <c r="G173" s="52" t="s">
        <v>24</v>
      </c>
      <c r="H173" s="53">
        <v>1</v>
      </c>
      <c r="I173" s="54"/>
      <c r="J173" s="54"/>
      <c r="K173" s="23"/>
    </row>
    <row r="174" spans="1:11" s="4" customFormat="1">
      <c r="A174" s="107" t="s">
        <v>224</v>
      </c>
      <c r="B174" s="107"/>
      <c r="C174" s="107"/>
      <c r="D174" s="107"/>
      <c r="E174" s="107"/>
      <c r="F174" s="107"/>
      <c r="G174" s="61"/>
      <c r="H174" s="61"/>
      <c r="I174" s="62"/>
      <c r="J174" s="63">
        <f>SUM(J175:J176)</f>
        <v>0</v>
      </c>
      <c r="K174" s="61"/>
    </row>
    <row r="175" spans="1:11" s="4" customFormat="1" ht="409.5">
      <c r="A175" s="39">
        <v>1</v>
      </c>
      <c r="B175" s="34" t="s">
        <v>225</v>
      </c>
      <c r="C175" s="20" t="s">
        <v>12</v>
      </c>
      <c r="D175" s="20"/>
      <c r="E175" s="44"/>
      <c r="F175" s="98" t="s">
        <v>226</v>
      </c>
      <c r="G175" s="39" t="s">
        <v>14</v>
      </c>
      <c r="H175" s="39">
        <v>13</v>
      </c>
      <c r="I175" s="41"/>
      <c r="J175" s="41"/>
      <c r="K175" s="39"/>
    </row>
    <row r="176" spans="1:11" s="4" customFormat="1" ht="326.25">
      <c r="A176" s="39">
        <v>2</v>
      </c>
      <c r="B176" s="20" t="s">
        <v>227</v>
      </c>
      <c r="C176" s="20" t="s">
        <v>12</v>
      </c>
      <c r="D176" s="20"/>
      <c r="E176" s="44"/>
      <c r="F176" s="43" t="s">
        <v>228</v>
      </c>
      <c r="G176" s="39" t="s">
        <v>24</v>
      </c>
      <c r="H176" s="39">
        <v>1</v>
      </c>
      <c r="I176" s="41"/>
      <c r="J176" s="41"/>
      <c r="K176" s="39"/>
    </row>
    <row r="177" spans="1:11" s="4" customFormat="1">
      <c r="A177" s="107" t="s">
        <v>229</v>
      </c>
      <c r="B177" s="107"/>
      <c r="C177" s="107"/>
      <c r="D177" s="107"/>
      <c r="E177" s="107"/>
      <c r="F177" s="107"/>
      <c r="G177" s="61"/>
      <c r="H177" s="61"/>
      <c r="I177" s="62"/>
      <c r="J177" s="63">
        <f>SUM(J178:J179)</f>
        <v>0</v>
      </c>
      <c r="K177" s="61"/>
    </row>
    <row r="178" spans="1:11" s="4" customFormat="1" ht="409.5">
      <c r="A178" s="39">
        <v>1</v>
      </c>
      <c r="B178" s="34" t="s">
        <v>225</v>
      </c>
      <c r="C178" s="20" t="s">
        <v>12</v>
      </c>
      <c r="D178" s="20"/>
      <c r="E178" s="44"/>
      <c r="F178" s="98" t="s">
        <v>226</v>
      </c>
      <c r="G178" s="39" t="s">
        <v>14</v>
      </c>
      <c r="H178" s="39">
        <v>12</v>
      </c>
      <c r="I178" s="41"/>
      <c r="J178" s="41"/>
      <c r="K178" s="39"/>
    </row>
    <row r="179" spans="1:11" s="4" customFormat="1" ht="326.25">
      <c r="A179" s="39">
        <v>2</v>
      </c>
      <c r="B179" s="20" t="s">
        <v>227</v>
      </c>
      <c r="C179" s="20" t="s">
        <v>12</v>
      </c>
      <c r="D179" s="20"/>
      <c r="E179" s="44"/>
      <c r="F179" s="43" t="s">
        <v>228</v>
      </c>
      <c r="G179" s="39" t="s">
        <v>24</v>
      </c>
      <c r="H179" s="39">
        <v>1</v>
      </c>
      <c r="I179" s="41"/>
      <c r="J179" s="41"/>
      <c r="K179" s="39"/>
    </row>
    <row r="180" spans="1:11" s="4" customFormat="1">
      <c r="A180" s="107" t="s">
        <v>230</v>
      </c>
      <c r="B180" s="107"/>
      <c r="C180" s="107"/>
      <c r="D180" s="107"/>
      <c r="E180" s="107"/>
      <c r="F180" s="107"/>
      <c r="G180" s="61"/>
      <c r="H180" s="61"/>
      <c r="I180" s="62"/>
      <c r="J180" s="63">
        <f>SUM(J181:J182)</f>
        <v>0</v>
      </c>
      <c r="K180" s="61"/>
    </row>
    <row r="181" spans="1:11" s="4" customFormat="1" ht="409.5">
      <c r="A181" s="39">
        <v>1</v>
      </c>
      <c r="B181" s="34" t="s">
        <v>225</v>
      </c>
      <c r="C181" s="20" t="s">
        <v>12</v>
      </c>
      <c r="D181" s="20"/>
      <c r="E181" s="44"/>
      <c r="F181" s="98" t="s">
        <v>226</v>
      </c>
      <c r="G181" s="39" t="s">
        <v>14</v>
      </c>
      <c r="H181" s="39">
        <v>12</v>
      </c>
      <c r="I181" s="41"/>
      <c r="J181" s="41"/>
      <c r="K181" s="39"/>
    </row>
    <row r="182" spans="1:11" s="4" customFormat="1" ht="326.25">
      <c r="A182" s="39">
        <v>2</v>
      </c>
      <c r="B182" s="20" t="s">
        <v>227</v>
      </c>
      <c r="C182" s="20" t="s">
        <v>12</v>
      </c>
      <c r="D182" s="20"/>
      <c r="E182" s="44"/>
      <c r="F182" s="43" t="s">
        <v>228</v>
      </c>
      <c r="G182" s="39" t="s">
        <v>24</v>
      </c>
      <c r="H182" s="39">
        <v>1</v>
      </c>
      <c r="I182" s="41"/>
      <c r="J182" s="41"/>
      <c r="K182" s="39"/>
    </row>
    <row r="183" spans="1:11" s="4" customFormat="1">
      <c r="A183" s="107" t="s">
        <v>231</v>
      </c>
      <c r="B183" s="107"/>
      <c r="C183" s="107"/>
      <c r="D183" s="107"/>
      <c r="E183" s="107"/>
      <c r="F183" s="107"/>
      <c r="G183" s="61"/>
      <c r="H183" s="61"/>
      <c r="I183" s="62"/>
      <c r="J183" s="63">
        <f>SUM(J184:J185)</f>
        <v>0</v>
      </c>
      <c r="K183" s="61"/>
    </row>
    <row r="184" spans="1:11" s="4" customFormat="1" ht="409.5">
      <c r="A184" s="39">
        <v>1</v>
      </c>
      <c r="B184" s="34" t="s">
        <v>225</v>
      </c>
      <c r="C184" s="20" t="s">
        <v>12</v>
      </c>
      <c r="D184" s="20"/>
      <c r="E184" s="44"/>
      <c r="F184" s="98" t="s">
        <v>226</v>
      </c>
      <c r="G184" s="39" t="s">
        <v>14</v>
      </c>
      <c r="H184" s="39">
        <v>14</v>
      </c>
      <c r="I184" s="41"/>
      <c r="J184" s="41"/>
      <c r="K184" s="39"/>
    </row>
    <row r="185" spans="1:11" s="4" customFormat="1" ht="326.25">
      <c r="A185" s="39">
        <v>2</v>
      </c>
      <c r="B185" s="20" t="s">
        <v>227</v>
      </c>
      <c r="C185" s="20" t="s">
        <v>12</v>
      </c>
      <c r="D185" s="20"/>
      <c r="E185" s="44"/>
      <c r="F185" s="43" t="s">
        <v>228</v>
      </c>
      <c r="G185" s="39" t="s">
        <v>24</v>
      </c>
      <c r="H185" s="39">
        <v>1</v>
      </c>
      <c r="I185" s="41"/>
      <c r="J185" s="41"/>
      <c r="K185" s="39"/>
    </row>
    <row r="186" spans="1:11">
      <c r="A186" s="107" t="s">
        <v>232</v>
      </c>
      <c r="B186" s="107"/>
      <c r="C186" s="107"/>
      <c r="D186" s="107"/>
      <c r="E186" s="107"/>
      <c r="F186" s="107"/>
      <c r="G186" s="61"/>
      <c r="H186" s="61"/>
      <c r="I186" s="62"/>
      <c r="J186" s="63">
        <f>SUM(J187:J188)</f>
        <v>0</v>
      </c>
      <c r="K186" s="61"/>
    </row>
    <row r="187" spans="1:11" ht="409.5">
      <c r="A187" s="39">
        <v>1</v>
      </c>
      <c r="B187" s="34" t="s">
        <v>225</v>
      </c>
      <c r="C187" s="20" t="s">
        <v>12</v>
      </c>
      <c r="D187" s="20"/>
      <c r="E187" s="44"/>
      <c r="F187" s="98" t="s">
        <v>226</v>
      </c>
      <c r="G187" s="39" t="s">
        <v>14</v>
      </c>
      <c r="H187" s="39">
        <v>34</v>
      </c>
      <c r="I187" s="41"/>
      <c r="J187" s="41"/>
      <c r="K187" s="39"/>
    </row>
    <row r="188" spans="1:11" ht="329.25">
      <c r="A188" s="39">
        <v>2</v>
      </c>
      <c r="B188" s="20" t="s">
        <v>227</v>
      </c>
      <c r="C188" s="20" t="s">
        <v>12</v>
      </c>
      <c r="D188" s="20"/>
      <c r="E188" s="44"/>
      <c r="F188" s="43" t="s">
        <v>233</v>
      </c>
      <c r="G188" s="39" t="s">
        <v>24</v>
      </c>
      <c r="H188" s="39">
        <v>2</v>
      </c>
      <c r="I188" s="41"/>
      <c r="J188" s="41"/>
      <c r="K188" s="39"/>
    </row>
    <row r="189" spans="1:11">
      <c r="A189" s="107" t="s">
        <v>234</v>
      </c>
      <c r="B189" s="107"/>
      <c r="C189" s="107"/>
      <c r="D189" s="107"/>
      <c r="E189" s="107"/>
      <c r="F189" s="107"/>
      <c r="G189" s="61"/>
      <c r="H189" s="61"/>
      <c r="I189" s="62"/>
      <c r="J189" s="63">
        <f>SUM(J190:J193)</f>
        <v>0</v>
      </c>
      <c r="K189" s="61"/>
    </row>
    <row r="190" spans="1:11" s="5" customFormat="1" ht="56.25">
      <c r="A190" s="20">
        <v>1</v>
      </c>
      <c r="B190" s="20" t="s">
        <v>235</v>
      </c>
      <c r="C190" s="20"/>
      <c r="D190" s="20"/>
      <c r="E190" s="20"/>
      <c r="F190" s="67" t="s">
        <v>236</v>
      </c>
      <c r="G190" s="99" t="s">
        <v>24</v>
      </c>
      <c r="H190" s="20">
        <v>1</v>
      </c>
      <c r="I190" s="22"/>
      <c r="J190" s="22"/>
      <c r="K190" s="20"/>
    </row>
    <row r="191" spans="1:11" ht="247.5">
      <c r="A191" s="73">
        <v>2</v>
      </c>
      <c r="B191" s="20" t="s">
        <v>237</v>
      </c>
      <c r="C191" s="20"/>
      <c r="D191" s="20"/>
      <c r="E191" s="20"/>
      <c r="F191" s="25" t="s">
        <v>238</v>
      </c>
      <c r="G191" s="20" t="s">
        <v>24</v>
      </c>
      <c r="H191" s="20">
        <v>1</v>
      </c>
      <c r="I191" s="22"/>
      <c r="J191" s="22"/>
      <c r="K191" s="20"/>
    </row>
    <row r="192" spans="1:11" s="5" customFormat="1" ht="157.5">
      <c r="A192" s="20">
        <v>3</v>
      </c>
      <c r="B192" s="20" t="s">
        <v>239</v>
      </c>
      <c r="C192" s="56"/>
      <c r="D192" s="56"/>
      <c r="E192" s="66"/>
      <c r="F192" s="78" t="s">
        <v>240</v>
      </c>
      <c r="G192" s="68" t="s">
        <v>24</v>
      </c>
      <c r="H192" s="68">
        <v>7</v>
      </c>
      <c r="I192" s="22"/>
      <c r="J192" s="22"/>
      <c r="K192" s="40"/>
    </row>
    <row r="193" spans="1:11" ht="40.5">
      <c r="A193" s="73">
        <v>4</v>
      </c>
      <c r="B193" s="20" t="s">
        <v>55</v>
      </c>
      <c r="C193" s="20" t="s">
        <v>51</v>
      </c>
      <c r="D193" s="20"/>
      <c r="E193" s="20"/>
      <c r="F193" s="25" t="s">
        <v>56</v>
      </c>
      <c r="G193" s="20" t="s">
        <v>57</v>
      </c>
      <c r="H193" s="20">
        <v>1</v>
      </c>
      <c r="I193" s="22"/>
      <c r="J193" s="22"/>
      <c r="K193" s="38" t="s">
        <v>58</v>
      </c>
    </row>
    <row r="194" spans="1:11">
      <c r="A194" s="100" t="s">
        <v>241</v>
      </c>
      <c r="B194" s="108" t="s">
        <v>242</v>
      </c>
      <c r="C194" s="108"/>
      <c r="D194" s="108"/>
      <c r="E194" s="108"/>
      <c r="F194" s="108"/>
      <c r="G194" s="100"/>
      <c r="H194" s="100"/>
      <c r="I194" s="101"/>
      <c r="J194" s="101">
        <f>J168+J154+J108+J96+J78+J58+J43+J4</f>
        <v>0</v>
      </c>
      <c r="K194" s="100"/>
    </row>
    <row r="195" spans="1:11">
      <c r="A195" s="100" t="s">
        <v>243</v>
      </c>
      <c r="B195" s="108" t="s">
        <v>244</v>
      </c>
      <c r="C195" s="108"/>
      <c r="D195" s="108"/>
      <c r="E195" s="108"/>
      <c r="F195" s="108"/>
      <c r="G195" s="100"/>
      <c r="H195" s="100"/>
      <c r="I195" s="101"/>
      <c r="J195" s="101">
        <f>J194*0.05</f>
        <v>0</v>
      </c>
      <c r="K195" s="100"/>
    </row>
    <row r="196" spans="1:11">
      <c r="A196" s="100" t="s">
        <v>245</v>
      </c>
      <c r="B196" s="108" t="s">
        <v>246</v>
      </c>
      <c r="C196" s="108"/>
      <c r="D196" s="108"/>
      <c r="E196" s="108"/>
      <c r="F196" s="108"/>
      <c r="G196" s="100"/>
      <c r="H196" s="100"/>
      <c r="I196" s="101"/>
      <c r="J196" s="101">
        <f>(J194+J195)*0.1</f>
        <v>0</v>
      </c>
      <c r="K196" s="100"/>
    </row>
    <row r="197" spans="1:11">
      <c r="A197" s="100"/>
      <c r="B197" s="105" t="s">
        <v>247</v>
      </c>
      <c r="C197" s="105"/>
      <c r="D197" s="105"/>
      <c r="E197" s="105"/>
      <c r="F197" s="106"/>
      <c r="G197" s="102"/>
      <c r="H197" s="102"/>
      <c r="I197" s="16"/>
      <c r="J197" s="16">
        <f>SUM(J194:J196)</f>
        <v>0</v>
      </c>
      <c r="K197" s="100"/>
    </row>
  </sheetData>
  <mergeCells count="36">
    <mergeCell ref="A1:B1"/>
    <mergeCell ref="A2:K2"/>
    <mergeCell ref="A4:F4"/>
    <mergeCell ref="A5:F5"/>
    <mergeCell ref="A26:F26"/>
    <mergeCell ref="A31:F31"/>
    <mergeCell ref="A43:F43"/>
    <mergeCell ref="A44:F44"/>
    <mergeCell ref="A53:F53"/>
    <mergeCell ref="A58:F58"/>
    <mergeCell ref="A59:F59"/>
    <mergeCell ref="A64:F64"/>
    <mergeCell ref="A69:F69"/>
    <mergeCell ref="A78:F78"/>
    <mergeCell ref="A79:F79"/>
    <mergeCell ref="A89:F89"/>
    <mergeCell ref="A96:F96"/>
    <mergeCell ref="A97:F97"/>
    <mergeCell ref="A108:F108"/>
    <mergeCell ref="A109:F109"/>
    <mergeCell ref="A130:F130"/>
    <mergeCell ref="A142:F142"/>
    <mergeCell ref="A154:F154"/>
    <mergeCell ref="A155:F155"/>
    <mergeCell ref="A168:F168"/>
    <mergeCell ref="A169:F169"/>
    <mergeCell ref="A174:F174"/>
    <mergeCell ref="A177:F177"/>
    <mergeCell ref="A180:F180"/>
    <mergeCell ref="A183:F183"/>
    <mergeCell ref="B197:F197"/>
    <mergeCell ref="A186:F186"/>
    <mergeCell ref="A189:F189"/>
    <mergeCell ref="B194:F194"/>
    <mergeCell ref="B195:F195"/>
    <mergeCell ref="B196:F196"/>
  </mergeCells>
  <phoneticPr fontId="11" type="noConversion"/>
  <printOptions horizontalCentered="1"/>
  <pageMargins left="7.8740157480315001E-2" right="7.8740157480315001E-2" top="0.59055118110236204" bottom="0.39370078740157499" header="0.31496062992126" footer="0.31496062992126"/>
  <pageSetup paperSize="9" scale="74" orientation="landscape" r:id="rId1"/>
  <headerFooter>
    <oddFooter>&amp;C第&amp;P页共&amp;N页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明细报价单</vt:lpstr>
      <vt:lpstr>明细报价单!Print_Area</vt:lpstr>
      <vt:lpstr>明细报价单!Print_Titles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dc:creator>
  <cp:lastModifiedBy>Administrator</cp:lastModifiedBy>
  <cp:lastPrinted>2025-12-29T10:50:00Z</cp:lastPrinted>
  <dcterms:created xsi:type="dcterms:W3CDTF">2023-02-24T08:07:00Z</dcterms:created>
  <dcterms:modified xsi:type="dcterms:W3CDTF">2026-01-07T00:18:31Z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FC6E23C00F0D4394B61C655ED49FCCDB_13</vt:lpwstr>
  </property>
  <property fmtid="{D5CDD505-2E9C-101B-9397-08002B2CF9AE}" pid="3" name="KSOProductBuildVer">
    <vt:lpwstr>2052-12.1.0.24034</vt:lpwstr>
  </property>
  <property fmtid="{D5CDD505-2E9C-101B-9397-08002B2CF9AE}" pid="4" name="CalculationRule">
    <vt:i4>0</vt:i4>
  </property>
</Properties>
</file>